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3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2" s="1"/>
  <c r="L196" s="1"/>
  <c r="L61"/>
  <c r="L70"/>
  <c r="L81" s="1"/>
  <c r="L80"/>
  <c r="L89"/>
  <c r="L99"/>
  <c r="L100"/>
  <c r="L108"/>
  <c r="L118"/>
  <c r="L119"/>
  <c r="L127"/>
  <c r="L138" s="1"/>
  <c r="L137"/>
  <c r="L146"/>
  <c r="L157" s="1"/>
  <c r="L156"/>
  <c r="L165"/>
  <c r="L175"/>
  <c r="L176"/>
  <c r="L184"/>
  <c r="L194"/>
  <c r="L195"/>
  <c r="J13"/>
  <c r="J23"/>
  <c r="J24"/>
  <c r="J32"/>
  <c r="J43" s="1"/>
  <c r="J42"/>
  <c r="J51"/>
  <c r="J62" s="1"/>
  <c r="J61"/>
  <c r="J70"/>
  <c r="J80"/>
  <c r="J81"/>
  <c r="J89"/>
  <c r="J99"/>
  <c r="J100"/>
  <c r="J108"/>
  <c r="J119" s="1"/>
  <c r="J118"/>
  <c r="J127"/>
  <c r="J138" s="1"/>
  <c r="J137"/>
  <c r="J146"/>
  <c r="J156"/>
  <c r="J157"/>
  <c r="J165"/>
  <c r="J175"/>
  <c r="J176"/>
  <c r="J184"/>
  <c r="J195" s="1"/>
  <c r="J194"/>
  <c r="I13"/>
  <c r="I24" s="1"/>
  <c r="I23"/>
  <c r="I32"/>
  <c r="I43" s="1"/>
  <c r="I42"/>
  <c r="I51"/>
  <c r="I61"/>
  <c r="I62"/>
  <c r="I70"/>
  <c r="I80"/>
  <c r="I81"/>
  <c r="I89"/>
  <c r="I100" s="1"/>
  <c r="I99"/>
  <c r="I108"/>
  <c r="I119" s="1"/>
  <c r="I118"/>
  <c r="I127"/>
  <c r="I137"/>
  <c r="I138"/>
  <c r="I146"/>
  <c r="I156"/>
  <c r="I157"/>
  <c r="I165"/>
  <c r="I176" s="1"/>
  <c r="I175"/>
  <c r="I184"/>
  <c r="I195" s="1"/>
  <c r="I194"/>
  <c r="H13"/>
  <c r="H24" s="1"/>
  <c r="H23"/>
  <c r="H32"/>
  <c r="H42"/>
  <c r="H43"/>
  <c r="H51"/>
  <c r="H61"/>
  <c r="H62"/>
  <c r="H70"/>
  <c r="H81" s="1"/>
  <c r="H80"/>
  <c r="H89"/>
  <c r="H100" s="1"/>
  <c r="H99"/>
  <c r="H108"/>
  <c r="H118"/>
  <c r="H119"/>
  <c r="H127"/>
  <c r="H137"/>
  <c r="H138"/>
  <c r="H146"/>
  <c r="H157" s="1"/>
  <c r="H156"/>
  <c r="H165"/>
  <c r="H176" s="1"/>
  <c r="H175"/>
  <c r="H184"/>
  <c r="H194"/>
  <c r="H195"/>
  <c r="G13"/>
  <c r="G23"/>
  <c r="G24"/>
  <c r="G32"/>
  <c r="G42"/>
  <c r="G43"/>
  <c r="G51"/>
  <c r="G62" s="1"/>
  <c r="G61"/>
  <c r="G70"/>
  <c r="G81" s="1"/>
  <c r="G80"/>
  <c r="G89"/>
  <c r="G99"/>
  <c r="G100"/>
  <c r="G108"/>
  <c r="G118"/>
  <c r="G119"/>
  <c r="G127"/>
  <c r="G138" s="1"/>
  <c r="G137"/>
  <c r="G146"/>
  <c r="G157" s="1"/>
  <c r="G156"/>
  <c r="G165"/>
  <c r="G175"/>
  <c r="G176"/>
  <c r="G184"/>
  <c r="G194"/>
  <c r="G195"/>
  <c r="F13"/>
  <c r="F23"/>
  <c r="F24"/>
  <c r="F32"/>
  <c r="F43" s="1"/>
  <c r="F42"/>
  <c r="F51"/>
  <c r="F62" s="1"/>
  <c r="F61"/>
  <c r="F70"/>
  <c r="F80"/>
  <c r="F81"/>
  <c r="F89"/>
  <c r="F99"/>
  <c r="F100"/>
  <c r="F108"/>
  <c r="F119" s="1"/>
  <c r="F118"/>
  <c r="F127"/>
  <c r="F137"/>
  <c r="F138" s="1"/>
  <c r="F146"/>
  <c r="F156"/>
  <c r="F157"/>
  <c r="F165"/>
  <c r="F176" s="1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196" l="1"/>
  <c r="H196"/>
  <c r="I196"/>
  <c r="F196"/>
  <c r="J196"/>
</calcChain>
</file>

<file path=xl/sharedStrings.xml><?xml version="1.0" encoding="utf-8"?>
<sst xmlns="http://schemas.openxmlformats.org/spreadsheetml/2006/main" count="348" uniqueCount="103">
  <si>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</si>
  <si>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</si>
  <si>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</si>
  <si>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</si>
  <si>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</si>
  <si>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</si>
  <si>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</si>
  <si>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</si>
  <si>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</si>
  <si>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</si>
  <si>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</si>
  <si>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</si>
  <si>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</si>
  <si>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</si>
  <si>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</si>
  <si>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</si>
  <si>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</si>
  <si>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</si>
  <si>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</si>
  <si>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</si>
  <si>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</si>
  <si>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</si>
  <si>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</si>
  <si>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</si>
  <si>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</si>
  <si>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</si>
  <si>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</si>
  <si>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</si>
  <si>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</si>
  <si>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</si>
  <si>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</si>
  <si>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</si>
  <si>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</si>
  <si>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</si>
  <si>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</si>
  <si>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</si>
  <si>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</si>
  <si>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</si>
  <si>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</si>
  <si>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</si>
  <si>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повидлом на батоне</t>
  </si>
  <si>
    <t>Суп картофельный с бобовыми</t>
  </si>
  <si>
    <t>Вермишель отварная</t>
  </si>
  <si>
    <t>раз</t>
  </si>
  <si>
    <t>Хлеб пшеничный</t>
  </si>
  <si>
    <t>Хлеб ржано-пшеничный</t>
  </si>
  <si>
    <t>Бутерброд с сыром на батоне</t>
  </si>
  <si>
    <t>Ёжики мясные</t>
  </si>
  <si>
    <t>Хлеб пшеничный/Хлеб ржано-пшеничный</t>
  </si>
  <si>
    <t>Фрукт или сок 0,2</t>
  </si>
  <si>
    <t>Салат из помидоров с картофелем/Овощи свежие</t>
  </si>
  <si>
    <t>Котлета Оранжевое небо</t>
  </si>
  <si>
    <t>Чай каркадэ</t>
  </si>
  <si>
    <t>Салат из свёклы отварной</t>
  </si>
  <si>
    <t>Суп картофельный с вермишелью</t>
  </si>
  <si>
    <t>Каша гречневая вязкая</t>
  </si>
  <si>
    <t>**</t>
  </si>
  <si>
    <t>Чай с лимоном</t>
  </si>
  <si>
    <t>Пудинг творожный с яблоками с соусом фруктовым</t>
  </si>
  <si>
    <t>Баранка</t>
  </si>
  <si>
    <t>Салат картофельный с огурцом и луком/Овощи свежие</t>
  </si>
  <si>
    <t>Борщ из свежей капусты со сметаной</t>
  </si>
  <si>
    <t>Рис припущенный</t>
  </si>
  <si>
    <t>Котлета Буратино</t>
  </si>
  <si>
    <t>Картофельное пюре</t>
  </si>
  <si>
    <t xml:space="preserve">Какао с молоком </t>
  </si>
  <si>
    <t>Бутерброд с маслом на батоне</t>
  </si>
  <si>
    <t xml:space="preserve">раз </t>
  </si>
  <si>
    <t>242*</t>
  </si>
  <si>
    <t>Салат из квашеной капусты с картофелем/ Овощи свежие</t>
  </si>
  <si>
    <t>Рассольник Ленинградский со сметаной</t>
  </si>
  <si>
    <t>Печенье</t>
  </si>
  <si>
    <t>Биточек Акварелька</t>
  </si>
  <si>
    <t>Напиток лимонный</t>
  </si>
  <si>
    <t>табл</t>
  </si>
  <si>
    <t>Щи из капусты с картофелем со сметаной</t>
  </si>
  <si>
    <t>Тефтели из свинины</t>
  </si>
  <si>
    <t>Макаронные изделия отварные</t>
  </si>
  <si>
    <t xml:space="preserve">Бутерброд с сыром на батоне </t>
  </si>
  <si>
    <t>Салат из свежих огурцов с картофелем/ Овощи свежие</t>
  </si>
  <si>
    <t>Суп-пюре из бобовых с гренками</t>
  </si>
  <si>
    <t>246/2</t>
  </si>
  <si>
    <t>Компот из изюма</t>
  </si>
  <si>
    <t>Котлета рыбная</t>
  </si>
  <si>
    <t>Салат из квашеной капусты с картофелем</t>
  </si>
  <si>
    <t>Суп Крестьянский со сметаной</t>
  </si>
  <si>
    <t>Биточек куриный припущенный</t>
  </si>
  <si>
    <t xml:space="preserve">Бутерброд с маслом сливочным на батоне </t>
  </si>
  <si>
    <t>Суп овощной со сметаной</t>
  </si>
  <si>
    <t>Компот из сухофруктов</t>
  </si>
  <si>
    <t>Котлета Рябушка</t>
  </si>
  <si>
    <t>Ёжики мясные с маслом сливочным</t>
  </si>
  <si>
    <t>Омлет натуральный с маслом сливочным</t>
  </si>
  <si>
    <t>Колбасик Сочный с маслом сливочным</t>
  </si>
  <si>
    <t>Биточек Акварелька с маслом сливочным</t>
  </si>
  <si>
    <t>Макаронные изделия отварные с огурцом свежим</t>
  </si>
  <si>
    <t>Тефтели из свинины с маслом сливочным</t>
  </si>
  <si>
    <t>Биточек Богатырь с маслом сливочным</t>
  </si>
  <si>
    <t>Котлета рыбная с маслом сливочным</t>
  </si>
  <si>
    <t>сладкое</t>
  </si>
  <si>
    <t xml:space="preserve">Директор </t>
  </si>
  <si>
    <t>МАОУ СОШ №16</t>
  </si>
  <si>
    <t>Лопарева А. А.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</si>
</sst>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22" xfId="1" applyFont="1" applyBorder="1" applyAlignment="1" applyProtection="1">
      <alignment horizontal="left" wrapText="1"/>
      <protection locked="0"/>
    </xf>
    <xf numFmtId="2" fontId="11" fillId="0" borderId="22" xfId="1" applyNumberFormat="1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1" applyFont="1" applyFill="1" applyBorder="1" applyAlignment="1" applyProtection="1">
      <alignment wrapText="1"/>
      <protection locked="0"/>
    </xf>
    <xf numFmtId="0" fontId="11" fillId="0" borderId="2" xfId="1" applyFont="1" applyBorder="1" applyAlignment="1" applyProtection="1">
      <alignment horizontal="left" wrapText="1"/>
      <protection locked="0"/>
    </xf>
    <xf numFmtId="2" fontId="11" fillId="0" borderId="2" xfId="1" applyNumberFormat="1" applyFont="1" applyBorder="1" applyAlignment="1" applyProtection="1">
      <alignment wrapText="1"/>
      <protection locked="0"/>
    </xf>
    <xf numFmtId="0" fontId="11" fillId="0" borderId="23" xfId="1" applyFont="1" applyFill="1" applyBorder="1" applyAlignment="1" applyProtection="1">
      <alignment wrapText="1"/>
      <protection locked="0"/>
    </xf>
    <xf numFmtId="0" fontId="13" fillId="0" borderId="2" xfId="1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0" borderId="24" xfId="0" applyFont="1" applyFill="1" applyBorder="1" applyAlignment="1" applyProtection="1">
      <alignment wrapText="1"/>
      <protection locked="0"/>
    </xf>
    <xf numFmtId="2" fontId="11" fillId="0" borderId="4" xfId="0" applyNumberFormat="1" applyFont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4" xfId="0" applyNumberFormat="1" applyFont="1" applyFill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5" xfId="1" applyFont="1" applyBorder="1" applyAlignment="1" applyProtection="1">
      <alignment wrapText="1"/>
      <protection locked="0"/>
    </xf>
    <xf numFmtId="0" fontId="11" fillId="0" borderId="25" xfId="1" applyFont="1" applyBorder="1" applyAlignment="1" applyProtection="1">
      <alignment horizontal="left" wrapText="1"/>
      <protection locked="0"/>
    </xf>
    <xf numFmtId="2" fontId="11" fillId="0" borderId="3" xfId="0" applyNumberFormat="1" applyFont="1" applyBorder="1" applyProtection="1">
      <protection locked="0"/>
    </xf>
    <xf numFmtId="2" fontId="11" fillId="0" borderId="25" xfId="1" applyNumberFormat="1" applyFont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horizontal="left" wrapText="1"/>
      <protection locked="0"/>
    </xf>
    <xf numFmtId="2" fontId="11" fillId="0" borderId="23" xfId="1" applyNumberFormat="1" applyFont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right"/>
      <protection locked="0"/>
    </xf>
    <xf numFmtId="0" fontId="14" fillId="0" borderId="25" xfId="1" applyFont="1" applyBorder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wrapText="1"/>
      <protection locked="0"/>
    </xf>
    <xf numFmtId="0" fontId="15" fillId="0" borderId="23" xfId="1" applyFont="1" applyBorder="1" applyAlignment="1" applyProtection="1">
      <alignment horizontal="right" wrapText="1"/>
      <protection locked="0"/>
    </xf>
    <xf numFmtId="0" fontId="11" fillId="0" borderId="2" xfId="0" applyNumberFormat="1" applyFont="1" applyFill="1" applyBorder="1" applyAlignment="1" applyProtection="1">
      <alignment horizontal="left" wrapText="1"/>
      <protection locked="0"/>
    </xf>
    <xf numFmtId="2" fontId="11" fillId="0" borderId="2" xfId="0" applyNumberFormat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1" fillId="0" borderId="26" xfId="1" applyFont="1" applyBorder="1" applyAlignment="1" applyProtection="1">
      <alignment horizontal="left" wrapText="1"/>
      <protection locked="0"/>
    </xf>
    <xf numFmtId="0" fontId="14" fillId="0" borderId="2" xfId="1" applyFont="1" applyBorder="1" applyAlignment="1" applyProtection="1">
      <alignment wrapText="1"/>
      <protection locked="0"/>
    </xf>
    <xf numFmtId="0" fontId="11" fillId="0" borderId="25" xfId="1" applyFont="1" applyFill="1" applyBorder="1" applyAlignment="1" applyProtection="1">
      <alignment wrapText="1"/>
      <protection locked="0"/>
    </xf>
    <xf numFmtId="0" fontId="11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1" applyFont="1" applyBorder="1" applyAlignment="1" applyProtection="1">
      <alignment horizontal="right" wrapText="1"/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11" fillId="0" borderId="27" xfId="1" applyFont="1" applyFill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wrapText="1"/>
      <protection locked="0"/>
    </xf>
    <xf numFmtId="0" fontId="11" fillId="0" borderId="25" xfId="1" applyNumberFormat="1" applyFont="1" applyBorder="1" applyAlignment="1" applyProtection="1">
      <alignment horizontal="left" wrapText="1"/>
      <protection locked="0"/>
    </xf>
    <xf numFmtId="0" fontId="11" fillId="0" borderId="2" xfId="1" applyFont="1" applyBorder="1" applyAlignment="1" applyProtection="1">
      <alignment wrapText="1"/>
      <protection locked="0"/>
    </xf>
    <xf numFmtId="0" fontId="11" fillId="0" borderId="28" xfId="1" applyFont="1" applyBorder="1" applyAlignment="1" applyProtection="1">
      <alignment horizontal="left" wrapText="1"/>
      <protection locked="0"/>
    </xf>
    <xf numFmtId="0" fontId="14" fillId="0" borderId="25" xfId="1" applyFont="1" applyFill="1" applyBorder="1" applyAlignment="1" applyProtection="1">
      <alignment horizontal="right" wrapText="1"/>
      <protection locked="0"/>
    </xf>
    <xf numFmtId="0" fontId="11" fillId="0" borderId="24" xfId="0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3" fillId="0" borderId="29" xfId="1" applyFont="1" applyBorder="1" applyAlignment="1" applyProtection="1">
      <alignment horizontal="right" wrapText="1"/>
      <protection locked="0"/>
    </xf>
    <xf numFmtId="0" fontId="15" fillId="0" borderId="25" xfId="1" applyFont="1" applyBorder="1" applyAlignment="1" applyProtection="1">
      <alignment horizontal="right" wrapText="1"/>
      <protection locked="0"/>
    </xf>
    <xf numFmtId="0" fontId="11" fillId="0" borderId="24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right" vertical="top" wrapText="1"/>
      <protection locked="0"/>
    </xf>
    <xf numFmtId="0" fontId="16" fillId="0" borderId="23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6" t="s">
        <v>101</v>
      </c>
      <c r="D1" s="107"/>
      <c r="E1" s="107"/>
      <c r="F1" s="12" t="s">
        <v>16</v>
      </c>
      <c r="G1" s="2" t="s">
        <v>17</v>
      </c>
      <c r="H1" s="103" t="s">
        <v>100</v>
      </c>
      <c r="I1" s="103"/>
      <c r="J1" s="103"/>
      <c r="K1" s="103"/>
    </row>
    <row r="2" spans="1:12" ht="18">
      <c r="A2" s="35" t="s">
        <v>6</v>
      </c>
      <c r="C2" s="2"/>
      <c r="G2" s="2" t="s">
        <v>18</v>
      </c>
      <c r="H2" s="103" t="s">
        <v>102</v>
      </c>
      <c r="I2" s="103"/>
      <c r="J2" s="103"/>
      <c r="K2" s="10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6" t="s">
        <v>47</v>
      </c>
      <c r="F6" s="67">
        <v>90</v>
      </c>
      <c r="G6" s="68">
        <v>7.8</v>
      </c>
      <c r="H6" s="68">
        <v>11.7</v>
      </c>
      <c r="I6" s="68">
        <v>9.8000000000000007</v>
      </c>
      <c r="J6" s="68">
        <v>166.8</v>
      </c>
      <c r="K6" s="75" t="s">
        <v>43</v>
      </c>
      <c r="L6" s="39">
        <v>42.87</v>
      </c>
    </row>
    <row r="7" spans="1:12" ht="15">
      <c r="A7" s="23"/>
      <c r="B7" s="15"/>
      <c r="C7" s="11"/>
      <c r="D7" s="6"/>
      <c r="E7" s="69" t="s">
        <v>42</v>
      </c>
      <c r="F7" s="70">
        <v>150</v>
      </c>
      <c r="G7" s="71">
        <v>5.66</v>
      </c>
      <c r="H7" s="71">
        <v>0.68</v>
      </c>
      <c r="I7" s="71">
        <v>29.04</v>
      </c>
      <c r="J7" s="71">
        <v>144.9</v>
      </c>
      <c r="K7" s="76">
        <v>291</v>
      </c>
      <c r="L7" s="41">
        <v>9.3000000000000007</v>
      </c>
    </row>
    <row r="8" spans="1:12" ht="15">
      <c r="A8" s="23"/>
      <c r="B8" s="15"/>
      <c r="C8" s="11"/>
      <c r="D8" s="7" t="s">
        <v>22</v>
      </c>
      <c r="E8" s="60" t="s">
        <v>39</v>
      </c>
      <c r="F8" s="70">
        <v>200</v>
      </c>
      <c r="G8" s="72">
        <v>0.1</v>
      </c>
      <c r="H8" s="72">
        <v>0</v>
      </c>
      <c r="I8" s="72">
        <v>15</v>
      </c>
      <c r="J8" s="72">
        <v>60</v>
      </c>
      <c r="K8" s="76">
        <v>493</v>
      </c>
      <c r="L8" s="41">
        <v>3.56</v>
      </c>
    </row>
    <row r="9" spans="1:12" ht="15">
      <c r="A9" s="23"/>
      <c r="B9" s="15"/>
      <c r="C9" s="11"/>
      <c r="D9" s="7" t="s">
        <v>23</v>
      </c>
      <c r="E9" s="60" t="s">
        <v>48</v>
      </c>
      <c r="F9" s="58">
        <v>20</v>
      </c>
      <c r="G9" s="59">
        <v>2.8</v>
      </c>
      <c r="H9" s="59">
        <v>0.3</v>
      </c>
      <c r="I9" s="59">
        <v>17.399999999999999</v>
      </c>
      <c r="J9" s="59">
        <v>83.2</v>
      </c>
      <c r="K9" s="78">
        <v>108</v>
      </c>
      <c r="L9" s="41">
        <v>1.04</v>
      </c>
    </row>
    <row r="10" spans="1:12" ht="15">
      <c r="A10" s="23"/>
      <c r="B10" s="15"/>
      <c r="C10" s="11"/>
      <c r="D10" s="7" t="s">
        <v>24</v>
      </c>
      <c r="E10" s="57" t="s">
        <v>49</v>
      </c>
      <c r="F10" s="58">
        <v>200</v>
      </c>
      <c r="G10" s="51">
        <v>1</v>
      </c>
      <c r="H10" s="51">
        <v>0</v>
      </c>
      <c r="I10" s="51">
        <v>0</v>
      </c>
      <c r="J10" s="51">
        <v>110</v>
      </c>
      <c r="K10" s="42"/>
      <c r="L10" s="41">
        <v>19.690000000000001</v>
      </c>
    </row>
    <row r="11" spans="1:12" ht="15">
      <c r="A11" s="23"/>
      <c r="B11" s="15"/>
      <c r="C11" s="11"/>
      <c r="D11" s="6"/>
      <c r="E11" s="64" t="s">
        <v>46</v>
      </c>
      <c r="F11" s="52">
        <v>45</v>
      </c>
      <c r="G11" s="65">
        <v>6.62</v>
      </c>
      <c r="H11" s="65">
        <v>9.48</v>
      </c>
      <c r="I11" s="65">
        <v>9.8000000000000007</v>
      </c>
      <c r="J11" s="65">
        <v>152</v>
      </c>
      <c r="K11" s="62">
        <v>91</v>
      </c>
      <c r="L11" s="41">
        <v>15.3</v>
      </c>
    </row>
    <row r="12" spans="1:12" ht="15">
      <c r="A12" s="23"/>
      <c r="B12" s="15"/>
      <c r="C12" s="11"/>
      <c r="D12" s="6"/>
      <c r="E12" s="63"/>
      <c r="F12" s="63"/>
      <c r="G12" s="63"/>
      <c r="H12" s="63"/>
      <c r="I12" s="63"/>
      <c r="J12" s="63"/>
      <c r="K12" s="63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SUM(F6:F11)</f>
        <v>705</v>
      </c>
      <c r="G13" s="19">
        <f>SUM(G6:G11)</f>
        <v>23.98</v>
      </c>
      <c r="H13" s="19">
        <f>SUM(H6:H11)</f>
        <v>22.16</v>
      </c>
      <c r="I13" s="19">
        <f>SUM(I6:I11)</f>
        <v>81.040000000000006</v>
      </c>
      <c r="J13" s="19">
        <f>SUM(J6:J11)</f>
        <v>716.90000000000009</v>
      </c>
      <c r="K13" s="25"/>
      <c r="L13" s="19">
        <f>SUM(L6:L12)</f>
        <v>91.76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50</v>
      </c>
      <c r="F14" s="54">
        <v>60</v>
      </c>
      <c r="G14" s="55">
        <v>1.1000000000000001</v>
      </c>
      <c r="H14" s="55">
        <v>5.3</v>
      </c>
      <c r="I14" s="55">
        <v>4.5999999999999996</v>
      </c>
      <c r="J14" s="55">
        <v>71.400000000000006</v>
      </c>
      <c r="K14" s="61" t="s">
        <v>43</v>
      </c>
      <c r="L14" s="41">
        <v>17.14</v>
      </c>
    </row>
    <row r="15" spans="1:12" ht="15">
      <c r="A15" s="23"/>
      <c r="B15" s="15"/>
      <c r="C15" s="11"/>
      <c r="D15" s="7" t="s">
        <v>27</v>
      </c>
      <c r="E15" s="69" t="s">
        <v>41</v>
      </c>
      <c r="F15" s="70">
        <v>200</v>
      </c>
      <c r="G15" s="72">
        <v>1.84</v>
      </c>
      <c r="H15" s="72">
        <v>3.4</v>
      </c>
      <c r="I15" s="72">
        <v>12.1</v>
      </c>
      <c r="J15" s="72">
        <v>86.4</v>
      </c>
      <c r="K15" s="75">
        <v>144</v>
      </c>
      <c r="L15" s="41">
        <v>9.17</v>
      </c>
    </row>
    <row r="16" spans="1:12" ht="15">
      <c r="A16" s="23"/>
      <c r="B16" s="15"/>
      <c r="C16" s="11"/>
      <c r="D16" s="7" t="s">
        <v>28</v>
      </c>
      <c r="E16" s="66" t="s">
        <v>91</v>
      </c>
      <c r="F16" s="67">
        <v>95</v>
      </c>
      <c r="G16" s="68">
        <v>7.8</v>
      </c>
      <c r="H16" s="68">
        <v>11.7</v>
      </c>
      <c r="I16" s="68">
        <v>9.8000000000000007</v>
      </c>
      <c r="J16" s="68">
        <v>166.8</v>
      </c>
      <c r="K16" s="75" t="s">
        <v>43</v>
      </c>
      <c r="L16" s="41">
        <v>48.18</v>
      </c>
    </row>
    <row r="17" spans="1:12" ht="15">
      <c r="A17" s="23"/>
      <c r="B17" s="15"/>
      <c r="C17" s="11"/>
      <c r="D17" s="7" t="s">
        <v>29</v>
      </c>
      <c r="E17" s="69" t="s">
        <v>42</v>
      </c>
      <c r="F17" s="70">
        <v>160</v>
      </c>
      <c r="G17" s="71">
        <v>5.66</v>
      </c>
      <c r="H17" s="71">
        <v>0.68</v>
      </c>
      <c r="I17" s="71">
        <v>29.04</v>
      </c>
      <c r="J17" s="71">
        <v>144.9</v>
      </c>
      <c r="K17" s="76">
        <v>291</v>
      </c>
      <c r="L17" s="41">
        <v>10.47</v>
      </c>
    </row>
    <row r="18" spans="1:12" ht="15">
      <c r="A18" s="23"/>
      <c r="B18" s="15"/>
      <c r="C18" s="11"/>
      <c r="D18" s="7" t="s">
        <v>30</v>
      </c>
      <c r="E18" s="60" t="s">
        <v>39</v>
      </c>
      <c r="F18" s="70">
        <v>200</v>
      </c>
      <c r="G18" s="72">
        <v>0.1</v>
      </c>
      <c r="H18" s="72">
        <v>0</v>
      </c>
      <c r="I18" s="72">
        <v>15</v>
      </c>
      <c r="J18" s="72">
        <v>60</v>
      </c>
      <c r="K18" s="76">
        <v>493</v>
      </c>
      <c r="L18" s="41">
        <v>3.56</v>
      </c>
    </row>
    <row r="19" spans="1:12" ht="15">
      <c r="A19" s="23"/>
      <c r="B19" s="15"/>
      <c r="C19" s="11"/>
      <c r="D19" s="7" t="s">
        <v>31</v>
      </c>
      <c r="E19" s="60" t="s">
        <v>44</v>
      </c>
      <c r="F19" s="73">
        <v>25</v>
      </c>
      <c r="G19" s="74">
        <v>1.9</v>
      </c>
      <c r="H19" s="74">
        <v>0.2</v>
      </c>
      <c r="I19" s="74">
        <v>12.3</v>
      </c>
      <c r="J19" s="74">
        <v>58.7</v>
      </c>
      <c r="K19" s="78">
        <v>108</v>
      </c>
      <c r="L19" s="41">
        <v>1.64</v>
      </c>
    </row>
    <row r="20" spans="1:12" ht="15">
      <c r="A20" s="23"/>
      <c r="B20" s="15"/>
      <c r="C20" s="11"/>
      <c r="D20" s="7" t="s">
        <v>32</v>
      </c>
      <c r="E20" s="60" t="s">
        <v>45</v>
      </c>
      <c r="F20" s="50">
        <v>20</v>
      </c>
      <c r="G20" s="49">
        <v>2.8</v>
      </c>
      <c r="H20" s="49">
        <v>0.3</v>
      </c>
      <c r="I20" s="49">
        <v>17.399999999999999</v>
      </c>
      <c r="J20" s="49">
        <v>83.2</v>
      </c>
      <c r="K20" s="62">
        <v>110</v>
      </c>
      <c r="L20" s="41">
        <v>1.6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21.2</v>
      </c>
      <c r="H23" s="19">
        <f>SUM(H14:H22)</f>
        <v>21.58</v>
      </c>
      <c r="I23" s="19">
        <f>SUM(I14:I22)</f>
        <v>100.23999999999998</v>
      </c>
      <c r="J23" s="19">
        <f>SUM(J14:J22)</f>
        <v>671.40000000000009</v>
      </c>
      <c r="K23" s="25"/>
      <c r="L23" s="19">
        <f>SUM(L14:L22)</f>
        <v>91.76</v>
      </c>
    </row>
    <row r="24" spans="1:12" ht="15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1465</v>
      </c>
      <c r="G24" s="32">
        <f>G13+G23</f>
        <v>45.18</v>
      </c>
      <c r="H24" s="32">
        <f>H13+H23</f>
        <v>43.739999999999995</v>
      </c>
      <c r="I24" s="32">
        <f>I13+I23</f>
        <v>181.27999999999997</v>
      </c>
      <c r="J24" s="32">
        <f>J13+J23</f>
        <v>1388.3000000000002</v>
      </c>
      <c r="K24" s="32"/>
      <c r="L24" s="32">
        <f>L13+L23</f>
        <v>183.52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4" t="s">
        <v>92</v>
      </c>
      <c r="F25" s="79">
        <v>155</v>
      </c>
      <c r="G25" s="80">
        <v>13</v>
      </c>
      <c r="H25" s="80">
        <v>20</v>
      </c>
      <c r="I25" s="80">
        <v>3.5</v>
      </c>
      <c r="J25" s="80">
        <v>370</v>
      </c>
      <c r="K25" s="81" t="s">
        <v>43</v>
      </c>
      <c r="L25" s="39">
        <v>49.73</v>
      </c>
    </row>
    <row r="26" spans="1:12" ht="15">
      <c r="A26" s="14"/>
      <c r="B26" s="15"/>
      <c r="C26" s="11"/>
      <c r="D26" s="6"/>
      <c r="E26" s="66" t="s">
        <v>51</v>
      </c>
      <c r="F26" s="79">
        <v>90</v>
      </c>
      <c r="G26" s="80">
        <v>10.8</v>
      </c>
      <c r="H26" s="80">
        <v>3.6</v>
      </c>
      <c r="I26" s="80">
        <v>15.3</v>
      </c>
      <c r="J26" s="80">
        <v>140.4</v>
      </c>
      <c r="K26" s="75">
        <v>301</v>
      </c>
      <c r="L26" s="41">
        <v>29.23</v>
      </c>
    </row>
    <row r="27" spans="1:12" ht="15">
      <c r="A27" s="14"/>
      <c r="B27" s="15"/>
      <c r="C27" s="11"/>
      <c r="D27" s="7" t="s">
        <v>22</v>
      </c>
      <c r="E27" s="66" t="s">
        <v>52</v>
      </c>
      <c r="F27" s="52">
        <v>200</v>
      </c>
      <c r="G27" s="51">
        <v>0.5</v>
      </c>
      <c r="H27" s="51">
        <v>0</v>
      </c>
      <c r="I27" s="51">
        <v>29.08</v>
      </c>
      <c r="J27" s="51">
        <v>75.900000000000006</v>
      </c>
      <c r="K27" s="75" t="s">
        <v>43</v>
      </c>
      <c r="L27" s="41">
        <v>3.85</v>
      </c>
    </row>
    <row r="28" spans="1:12" ht="15">
      <c r="A28" s="14"/>
      <c r="B28" s="15"/>
      <c r="C28" s="11"/>
      <c r="D28" s="7" t="s">
        <v>23</v>
      </c>
      <c r="E28" s="60" t="s">
        <v>44</v>
      </c>
      <c r="F28" s="58">
        <v>20</v>
      </c>
      <c r="G28" s="59">
        <v>2.8</v>
      </c>
      <c r="H28" s="59">
        <v>0.3</v>
      </c>
      <c r="I28" s="59">
        <v>17.399999999999999</v>
      </c>
      <c r="J28" s="59">
        <v>83.2</v>
      </c>
      <c r="K28" s="77">
        <v>108</v>
      </c>
      <c r="L28" s="41">
        <v>1.5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64" t="s">
        <v>40</v>
      </c>
      <c r="F30" s="52">
        <v>50</v>
      </c>
      <c r="G30" s="51">
        <v>2.25</v>
      </c>
      <c r="H30" s="51">
        <v>0.87</v>
      </c>
      <c r="I30" s="51">
        <v>25.32</v>
      </c>
      <c r="J30" s="51">
        <v>116.4</v>
      </c>
      <c r="K30" s="77">
        <v>95</v>
      </c>
      <c r="L30" s="41">
        <v>7.45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29.35</v>
      </c>
      <c r="H32" s="19">
        <f>SUM(H25:H31)</f>
        <v>24.770000000000003</v>
      </c>
      <c r="I32" s="19">
        <f>SUM(I25:I31)</f>
        <v>90.6</v>
      </c>
      <c r="J32" s="19">
        <f>SUM(J25:J31)</f>
        <v>785.9</v>
      </c>
      <c r="K32" s="25"/>
      <c r="L32" s="19">
        <f>SUM(L25:L31)</f>
        <v>91.759999999999991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53</v>
      </c>
      <c r="F33" s="54">
        <v>60</v>
      </c>
      <c r="G33" s="51">
        <v>0.9</v>
      </c>
      <c r="H33" s="51">
        <v>3.3</v>
      </c>
      <c r="I33" s="51">
        <v>6</v>
      </c>
      <c r="J33" s="51">
        <v>53.4</v>
      </c>
      <c r="K33" s="76">
        <v>50</v>
      </c>
      <c r="L33" s="41">
        <v>7.17</v>
      </c>
    </row>
    <row r="34" spans="1:12" ht="15">
      <c r="A34" s="14"/>
      <c r="B34" s="15"/>
      <c r="C34" s="11"/>
      <c r="D34" s="7" t="s">
        <v>27</v>
      </c>
      <c r="E34" s="49" t="s">
        <v>54</v>
      </c>
      <c r="F34" s="70">
        <v>200</v>
      </c>
      <c r="G34" s="72">
        <v>2.81</v>
      </c>
      <c r="H34" s="72">
        <v>7.62</v>
      </c>
      <c r="I34" s="72">
        <v>17.82</v>
      </c>
      <c r="J34" s="72">
        <v>151</v>
      </c>
      <c r="K34" s="81">
        <v>157</v>
      </c>
      <c r="L34" s="41">
        <v>9.5500000000000007</v>
      </c>
    </row>
    <row r="35" spans="1:12" ht="15">
      <c r="A35" s="14"/>
      <c r="B35" s="15"/>
      <c r="C35" s="11"/>
      <c r="D35" s="7" t="s">
        <v>28</v>
      </c>
      <c r="E35" s="66" t="s">
        <v>51</v>
      </c>
      <c r="F35" s="79">
        <v>90</v>
      </c>
      <c r="G35" s="80">
        <v>10.8</v>
      </c>
      <c r="H35" s="80">
        <v>3.6</v>
      </c>
      <c r="I35" s="80">
        <v>15.3</v>
      </c>
      <c r="J35" s="80">
        <v>140.4</v>
      </c>
      <c r="K35" s="75" t="s">
        <v>43</v>
      </c>
      <c r="L35" s="41">
        <v>29.27</v>
      </c>
    </row>
    <row r="36" spans="1:12" ht="15">
      <c r="A36" s="14"/>
      <c r="B36" s="15"/>
      <c r="C36" s="11"/>
      <c r="D36" s="7" t="s">
        <v>29</v>
      </c>
      <c r="E36" s="56" t="s">
        <v>55</v>
      </c>
      <c r="F36" s="52">
        <v>150</v>
      </c>
      <c r="G36" s="51">
        <v>6.9</v>
      </c>
      <c r="H36" s="51">
        <v>9.4</v>
      </c>
      <c r="I36" s="51">
        <v>24.9</v>
      </c>
      <c r="J36" s="51">
        <v>213.9</v>
      </c>
      <c r="K36" s="75" t="s">
        <v>56</v>
      </c>
      <c r="L36" s="41">
        <v>10.97</v>
      </c>
    </row>
    <row r="37" spans="1:12" ht="15">
      <c r="A37" s="14"/>
      <c r="B37" s="15"/>
      <c r="C37" s="11"/>
      <c r="D37" s="7" t="s">
        <v>30</v>
      </c>
      <c r="E37" s="66" t="s">
        <v>52</v>
      </c>
      <c r="F37" s="52">
        <v>200</v>
      </c>
      <c r="G37" s="51">
        <v>0.5</v>
      </c>
      <c r="H37" s="51">
        <v>0</v>
      </c>
      <c r="I37" s="51">
        <v>29.08</v>
      </c>
      <c r="J37" s="51">
        <v>75.900000000000006</v>
      </c>
      <c r="K37" s="75" t="s">
        <v>43</v>
      </c>
      <c r="L37" s="41">
        <v>3.85</v>
      </c>
    </row>
    <row r="38" spans="1:12" ht="15">
      <c r="A38" s="14"/>
      <c r="B38" s="15"/>
      <c r="C38" s="11"/>
      <c r="D38" s="7" t="s">
        <v>31</v>
      </c>
      <c r="E38" s="60" t="s">
        <v>44</v>
      </c>
      <c r="F38" s="58">
        <v>20</v>
      </c>
      <c r="G38" s="59">
        <v>2.8</v>
      </c>
      <c r="H38" s="59">
        <v>0.3</v>
      </c>
      <c r="I38" s="59">
        <v>17.399999999999999</v>
      </c>
      <c r="J38" s="59">
        <v>83.2</v>
      </c>
      <c r="K38" s="78">
        <v>108</v>
      </c>
      <c r="L38" s="41">
        <v>1.89</v>
      </c>
    </row>
    <row r="39" spans="1:12" ht="15">
      <c r="A39" s="14"/>
      <c r="B39" s="15"/>
      <c r="C39" s="11"/>
      <c r="D39" s="7" t="s">
        <v>32</v>
      </c>
      <c r="E39" s="60" t="s">
        <v>45</v>
      </c>
      <c r="F39" s="50">
        <v>20</v>
      </c>
      <c r="G39" s="49">
        <v>2.8</v>
      </c>
      <c r="H39" s="49">
        <v>0.3</v>
      </c>
      <c r="I39" s="49">
        <v>17.399999999999999</v>
      </c>
      <c r="J39" s="49">
        <v>83.2</v>
      </c>
      <c r="K39" s="62">
        <v>110</v>
      </c>
      <c r="L39" s="41">
        <v>1.83</v>
      </c>
    </row>
    <row r="40" spans="1:12" ht="15">
      <c r="A40" s="14"/>
      <c r="B40" s="15"/>
      <c r="C40" s="11"/>
      <c r="D40" s="6"/>
      <c r="E40" s="57" t="s">
        <v>49</v>
      </c>
      <c r="F40" s="58">
        <v>200</v>
      </c>
      <c r="G40" s="51">
        <v>1</v>
      </c>
      <c r="H40" s="51">
        <v>0</v>
      </c>
      <c r="I40" s="51">
        <v>0</v>
      </c>
      <c r="J40" s="51">
        <v>110</v>
      </c>
      <c r="K40" s="42"/>
      <c r="L40" s="41">
        <v>27.23</v>
      </c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28.510000000000005</v>
      </c>
      <c r="H42" s="19">
        <f>SUM(H33:H41)</f>
        <v>24.520000000000003</v>
      </c>
      <c r="I42" s="19">
        <f>SUM(I33:I41)</f>
        <v>127.9</v>
      </c>
      <c r="J42" s="19">
        <f>SUM(J33:J41)</f>
        <v>911.00000000000011</v>
      </c>
      <c r="K42" s="25"/>
      <c r="L42" s="19">
        <f>SUM(L33:L41)</f>
        <v>91.76</v>
      </c>
    </row>
    <row r="43" spans="1:12" ht="15.75" customHeight="1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1455</v>
      </c>
      <c r="G43" s="32">
        <f>G32+G42</f>
        <v>57.860000000000007</v>
      </c>
      <c r="H43" s="32">
        <f>H32+H42</f>
        <v>49.290000000000006</v>
      </c>
      <c r="I43" s="32">
        <f>I32+I42</f>
        <v>218.5</v>
      </c>
      <c r="J43" s="32">
        <f>J32+J42</f>
        <v>1696.9</v>
      </c>
      <c r="K43" s="32"/>
      <c r="L43" s="32">
        <f>L32+L42</f>
        <v>183.51999999999998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82" t="s">
        <v>58</v>
      </c>
      <c r="F44" s="79">
        <v>280</v>
      </c>
      <c r="G44" s="80">
        <v>13.6</v>
      </c>
      <c r="H44" s="80">
        <v>8.6999999999999993</v>
      </c>
      <c r="I44" s="80">
        <v>14.9</v>
      </c>
      <c r="J44" s="80">
        <v>217.4</v>
      </c>
      <c r="K44" s="75" t="s">
        <v>43</v>
      </c>
      <c r="L44" s="39">
        <v>78.8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69" t="s">
        <v>57</v>
      </c>
      <c r="F46" s="70">
        <v>200</v>
      </c>
      <c r="G46" s="51">
        <v>7.0000000000000007E-2</v>
      </c>
      <c r="H46" s="51">
        <v>0.01</v>
      </c>
      <c r="I46" s="51">
        <v>15.31</v>
      </c>
      <c r="J46" s="51">
        <v>74.62</v>
      </c>
      <c r="K46" s="78">
        <v>494</v>
      </c>
      <c r="L46" s="41">
        <v>7.33</v>
      </c>
    </row>
    <row r="47" spans="1:12" ht="15">
      <c r="A47" s="23"/>
      <c r="B47" s="15"/>
      <c r="C47" s="11"/>
      <c r="D47" s="7" t="s">
        <v>23</v>
      </c>
      <c r="E47" s="69" t="s">
        <v>59</v>
      </c>
      <c r="F47" s="83">
        <v>40</v>
      </c>
      <c r="G47" s="51">
        <v>3</v>
      </c>
      <c r="H47" s="51">
        <v>3.9</v>
      </c>
      <c r="I47" s="51">
        <v>29.8</v>
      </c>
      <c r="J47" s="51">
        <v>166.8</v>
      </c>
      <c r="K47" s="42"/>
      <c r="L47" s="41">
        <v>5.63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16.670000000000002</v>
      </c>
      <c r="H51" s="19">
        <f>SUM(H44:H50)</f>
        <v>12.61</v>
      </c>
      <c r="I51" s="19">
        <f>SUM(I44:I50)</f>
        <v>60.010000000000005</v>
      </c>
      <c r="J51" s="19">
        <f>SUM(J44:J50)</f>
        <v>458.82</v>
      </c>
      <c r="K51" s="25"/>
      <c r="L51" s="19">
        <f>SUM(L44:L50)</f>
        <v>91.759999999999991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60</v>
      </c>
      <c r="F52" s="58">
        <v>70</v>
      </c>
      <c r="G52" s="59">
        <v>1.19</v>
      </c>
      <c r="H52" s="59">
        <v>3.71</v>
      </c>
      <c r="I52" s="59">
        <v>7.35</v>
      </c>
      <c r="J52" s="59">
        <v>67.7</v>
      </c>
      <c r="K52" s="87">
        <v>66</v>
      </c>
      <c r="L52" s="41">
        <v>9.82</v>
      </c>
    </row>
    <row r="53" spans="1:12" ht="15">
      <c r="A53" s="23"/>
      <c r="B53" s="15"/>
      <c r="C53" s="11"/>
      <c r="D53" s="7" t="s">
        <v>27</v>
      </c>
      <c r="E53" s="85" t="s">
        <v>61</v>
      </c>
      <c r="F53" s="70">
        <v>200</v>
      </c>
      <c r="G53" s="80">
        <v>1.67</v>
      </c>
      <c r="H53" s="80">
        <v>5.2</v>
      </c>
      <c r="I53" s="80">
        <v>8.81</v>
      </c>
      <c r="J53" s="80">
        <v>88.8</v>
      </c>
      <c r="K53" s="76">
        <v>128</v>
      </c>
      <c r="L53" s="41">
        <v>14.63</v>
      </c>
    </row>
    <row r="54" spans="1:12" ht="15">
      <c r="A54" s="23"/>
      <c r="B54" s="15"/>
      <c r="C54" s="11"/>
      <c r="D54" s="7" t="s">
        <v>28</v>
      </c>
      <c r="E54" s="66" t="s">
        <v>93</v>
      </c>
      <c r="F54" s="86">
        <v>95</v>
      </c>
      <c r="G54" s="51">
        <v>12</v>
      </c>
      <c r="H54" s="51">
        <v>19</v>
      </c>
      <c r="I54" s="51">
        <v>33</v>
      </c>
      <c r="J54" s="51">
        <v>347</v>
      </c>
      <c r="K54" s="75" t="s">
        <v>43</v>
      </c>
      <c r="L54" s="41">
        <v>46.65</v>
      </c>
    </row>
    <row r="55" spans="1:12" ht="15">
      <c r="A55" s="23"/>
      <c r="B55" s="15"/>
      <c r="C55" s="11"/>
      <c r="D55" s="7" t="s">
        <v>29</v>
      </c>
      <c r="E55" s="56" t="s">
        <v>62</v>
      </c>
      <c r="F55" s="52">
        <v>180</v>
      </c>
      <c r="G55" s="51">
        <v>4.46</v>
      </c>
      <c r="H55" s="51">
        <v>6.5</v>
      </c>
      <c r="I55" s="51">
        <v>45.3</v>
      </c>
      <c r="J55" s="51">
        <v>258</v>
      </c>
      <c r="K55" s="88">
        <v>415</v>
      </c>
      <c r="L55" s="41">
        <v>13.08</v>
      </c>
    </row>
    <row r="56" spans="1:12" ht="15">
      <c r="A56" s="23"/>
      <c r="B56" s="15"/>
      <c r="C56" s="11"/>
      <c r="D56" s="7" t="s">
        <v>30</v>
      </c>
      <c r="E56" s="60" t="s">
        <v>39</v>
      </c>
      <c r="F56" s="70">
        <v>200</v>
      </c>
      <c r="G56" s="72">
        <v>0.1</v>
      </c>
      <c r="H56" s="72">
        <v>0</v>
      </c>
      <c r="I56" s="72">
        <v>15</v>
      </c>
      <c r="J56" s="72">
        <v>60</v>
      </c>
      <c r="K56" s="76">
        <v>493</v>
      </c>
      <c r="L56" s="41">
        <v>3.56</v>
      </c>
    </row>
    <row r="57" spans="1:12" ht="15">
      <c r="A57" s="23"/>
      <c r="B57" s="15"/>
      <c r="C57" s="11"/>
      <c r="D57" s="7" t="s">
        <v>31</v>
      </c>
      <c r="E57" s="60" t="s">
        <v>44</v>
      </c>
      <c r="F57" s="58">
        <v>30</v>
      </c>
      <c r="G57" s="59">
        <v>2.8</v>
      </c>
      <c r="H57" s="59">
        <v>0.3</v>
      </c>
      <c r="I57" s="59">
        <v>17.399999999999999</v>
      </c>
      <c r="J57" s="59">
        <v>83.2</v>
      </c>
      <c r="K57" s="78">
        <v>108</v>
      </c>
      <c r="L57" s="41">
        <v>2.19</v>
      </c>
    </row>
    <row r="58" spans="1:12" ht="15">
      <c r="A58" s="23"/>
      <c r="B58" s="15"/>
      <c r="C58" s="11"/>
      <c r="D58" s="7" t="s">
        <v>32</v>
      </c>
      <c r="E58" s="60" t="s">
        <v>45</v>
      </c>
      <c r="F58" s="50">
        <v>25</v>
      </c>
      <c r="G58" s="49">
        <v>2.8</v>
      </c>
      <c r="H58" s="49">
        <v>0.3</v>
      </c>
      <c r="I58" s="49">
        <v>17.399999999999999</v>
      </c>
      <c r="J58" s="49">
        <v>83.2</v>
      </c>
      <c r="K58" s="62">
        <v>110</v>
      </c>
      <c r="L58" s="41">
        <v>1.83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25.020000000000003</v>
      </c>
      <c r="H61" s="19">
        <f>SUM(H52:H60)</f>
        <v>35.009999999999991</v>
      </c>
      <c r="I61" s="19">
        <f>SUM(I52:I60)</f>
        <v>144.26</v>
      </c>
      <c r="J61" s="19">
        <f>SUM(J52:J60)</f>
        <v>987.90000000000009</v>
      </c>
      <c r="K61" s="25"/>
      <c r="L61" s="19">
        <f>SUM(L52:L60)</f>
        <v>91.759999999999991</v>
      </c>
    </row>
    <row r="62" spans="1:12" ht="15.75" customHeight="1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1320</v>
      </c>
      <c r="G62" s="32">
        <f>G51+G61</f>
        <v>41.690000000000005</v>
      </c>
      <c r="H62" s="32">
        <f>H51+H61</f>
        <v>47.61999999999999</v>
      </c>
      <c r="I62" s="32">
        <f>I51+I61</f>
        <v>204.26999999999998</v>
      </c>
      <c r="J62" s="32">
        <f>J51+J61</f>
        <v>1446.72</v>
      </c>
      <c r="K62" s="32"/>
      <c r="L62" s="32">
        <f>L51+L61</f>
        <v>183.51999999999998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79">
        <v>90</v>
      </c>
      <c r="G63" s="80">
        <v>12.6</v>
      </c>
      <c r="H63" s="80">
        <v>12.6</v>
      </c>
      <c r="I63" s="80">
        <v>14.4</v>
      </c>
      <c r="J63" s="80">
        <v>231.3</v>
      </c>
      <c r="K63" s="75" t="s">
        <v>67</v>
      </c>
      <c r="L63" s="39">
        <v>41.54</v>
      </c>
    </row>
    <row r="64" spans="1:12" ht="15">
      <c r="A64" s="23"/>
      <c r="B64" s="15"/>
      <c r="C64" s="11"/>
      <c r="D64" s="6"/>
      <c r="E64" s="56" t="s">
        <v>64</v>
      </c>
      <c r="F64" s="52">
        <v>200</v>
      </c>
      <c r="G64" s="51">
        <v>4.2</v>
      </c>
      <c r="H64" s="51">
        <v>8.8000000000000007</v>
      </c>
      <c r="I64" s="51">
        <v>21.8</v>
      </c>
      <c r="J64" s="51">
        <v>184</v>
      </c>
      <c r="K64" s="75">
        <v>429</v>
      </c>
      <c r="L64" s="41">
        <v>22.68</v>
      </c>
    </row>
    <row r="65" spans="1:12" ht="15">
      <c r="A65" s="23"/>
      <c r="B65" s="15"/>
      <c r="C65" s="11"/>
      <c r="D65" s="7" t="s">
        <v>22</v>
      </c>
      <c r="E65" s="56" t="s">
        <v>65</v>
      </c>
      <c r="F65" s="52">
        <v>200</v>
      </c>
      <c r="G65" s="51">
        <v>3.77</v>
      </c>
      <c r="H65" s="51">
        <v>3.93</v>
      </c>
      <c r="I65" s="51">
        <v>25.95</v>
      </c>
      <c r="J65" s="51">
        <v>153.91999999999999</v>
      </c>
      <c r="K65" s="75" t="s">
        <v>68</v>
      </c>
      <c r="L65" s="41">
        <v>7.37</v>
      </c>
    </row>
    <row r="66" spans="1:12" ht="15">
      <c r="A66" s="23"/>
      <c r="B66" s="15"/>
      <c r="C66" s="11"/>
      <c r="D66" s="7" t="s">
        <v>23</v>
      </c>
      <c r="E66" s="89" t="s">
        <v>44</v>
      </c>
      <c r="F66" s="73">
        <v>25</v>
      </c>
      <c r="G66" s="74">
        <v>1.9</v>
      </c>
      <c r="H66" s="74">
        <v>0.2</v>
      </c>
      <c r="I66" s="74">
        <v>12.3</v>
      </c>
      <c r="J66" s="74">
        <v>58.7</v>
      </c>
      <c r="K66" s="78">
        <v>108</v>
      </c>
      <c r="L66" s="41">
        <v>1.82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64" t="s">
        <v>66</v>
      </c>
      <c r="F68" s="52">
        <v>40</v>
      </c>
      <c r="G68" s="51">
        <v>2.4</v>
      </c>
      <c r="H68" s="51">
        <v>8.6</v>
      </c>
      <c r="I68" s="51">
        <v>14.9</v>
      </c>
      <c r="J68" s="51">
        <v>119</v>
      </c>
      <c r="K68" s="78">
        <v>94</v>
      </c>
      <c r="L68" s="41">
        <v>18.350000000000001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>SUM(G63:G69)</f>
        <v>24.869999999999997</v>
      </c>
      <c r="H70" s="19">
        <f>SUM(H63:H69)</f>
        <v>34.129999999999995</v>
      </c>
      <c r="I70" s="19">
        <f>SUM(I63:I69)</f>
        <v>89.350000000000009</v>
      </c>
      <c r="J70" s="19">
        <f>SUM(J63:J69)</f>
        <v>746.92000000000007</v>
      </c>
      <c r="K70" s="25"/>
      <c r="L70" s="19">
        <f>SUM(L63:L69)</f>
        <v>91.759999999999991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69</v>
      </c>
      <c r="F71" s="58">
        <v>60</v>
      </c>
      <c r="G71" s="59">
        <v>0.6</v>
      </c>
      <c r="H71" s="59">
        <v>6</v>
      </c>
      <c r="I71" s="59">
        <v>4.2</v>
      </c>
      <c r="J71" s="59">
        <v>74.400000000000006</v>
      </c>
      <c r="K71" s="87" t="s">
        <v>43</v>
      </c>
      <c r="L71" s="41">
        <v>8.4600000000000009</v>
      </c>
    </row>
    <row r="72" spans="1:12" ht="15.75" thickBot="1">
      <c r="A72" s="23"/>
      <c r="B72" s="15"/>
      <c r="C72" s="11"/>
      <c r="D72" s="7" t="s">
        <v>27</v>
      </c>
      <c r="E72" s="90" t="s">
        <v>70</v>
      </c>
      <c r="F72" s="73">
        <v>200</v>
      </c>
      <c r="G72" s="74">
        <v>3</v>
      </c>
      <c r="H72" s="74">
        <v>1.5</v>
      </c>
      <c r="I72" s="74">
        <v>20.2</v>
      </c>
      <c r="J72" s="74">
        <v>165</v>
      </c>
      <c r="K72" s="77">
        <v>134</v>
      </c>
      <c r="L72" s="41">
        <v>10.91</v>
      </c>
    </row>
    <row r="73" spans="1:12" ht="15">
      <c r="A73" s="23"/>
      <c r="B73" s="15"/>
      <c r="C73" s="11"/>
      <c r="D73" s="7" t="s">
        <v>28</v>
      </c>
      <c r="E73" s="64" t="s">
        <v>63</v>
      </c>
      <c r="F73" s="79">
        <v>90</v>
      </c>
      <c r="G73" s="80">
        <v>12.6</v>
      </c>
      <c r="H73" s="80">
        <v>12.6</v>
      </c>
      <c r="I73" s="80">
        <v>14.4</v>
      </c>
      <c r="J73" s="80">
        <v>231.3</v>
      </c>
      <c r="K73" s="75" t="s">
        <v>67</v>
      </c>
      <c r="L73" s="39">
        <v>41.54</v>
      </c>
    </row>
    <row r="74" spans="1:12" ht="15">
      <c r="A74" s="23"/>
      <c r="B74" s="15"/>
      <c r="C74" s="11"/>
      <c r="D74" s="7" t="s">
        <v>29</v>
      </c>
      <c r="E74" s="56" t="s">
        <v>64</v>
      </c>
      <c r="F74" s="52">
        <v>150</v>
      </c>
      <c r="G74" s="51">
        <v>3.15</v>
      </c>
      <c r="H74" s="51">
        <v>6.6</v>
      </c>
      <c r="I74" s="51">
        <v>16.350000000000001</v>
      </c>
      <c r="J74" s="51">
        <v>138</v>
      </c>
      <c r="K74" s="75">
        <v>429</v>
      </c>
      <c r="L74" s="41">
        <v>22.68</v>
      </c>
    </row>
    <row r="75" spans="1:12" ht="15">
      <c r="A75" s="23"/>
      <c r="B75" s="15"/>
      <c r="C75" s="11"/>
      <c r="D75" s="7" t="s">
        <v>30</v>
      </c>
      <c r="E75" s="66" t="s">
        <v>52</v>
      </c>
      <c r="F75" s="52">
        <v>200</v>
      </c>
      <c r="G75" s="51">
        <v>0.5</v>
      </c>
      <c r="H75" s="51">
        <v>0</v>
      </c>
      <c r="I75" s="51">
        <v>29.08</v>
      </c>
      <c r="J75" s="51">
        <v>75.900000000000006</v>
      </c>
      <c r="K75" s="75" t="s">
        <v>43</v>
      </c>
      <c r="L75" s="41">
        <v>3.57</v>
      </c>
    </row>
    <row r="76" spans="1:12" ht="15">
      <c r="A76" s="23"/>
      <c r="B76" s="15"/>
      <c r="C76" s="11"/>
      <c r="D76" s="7" t="s">
        <v>31</v>
      </c>
      <c r="E76" s="60" t="s">
        <v>44</v>
      </c>
      <c r="F76" s="58">
        <v>30</v>
      </c>
      <c r="G76" s="59">
        <v>2.8</v>
      </c>
      <c r="H76" s="59">
        <v>0.3</v>
      </c>
      <c r="I76" s="59">
        <v>17.399999999999999</v>
      </c>
      <c r="J76" s="59">
        <v>83.2</v>
      </c>
      <c r="K76" s="78">
        <v>108</v>
      </c>
      <c r="L76" s="41">
        <v>2.34</v>
      </c>
    </row>
    <row r="77" spans="1:12" ht="15">
      <c r="A77" s="23"/>
      <c r="B77" s="15"/>
      <c r="C77" s="11"/>
      <c r="D77" s="7" t="s">
        <v>32</v>
      </c>
      <c r="E77" s="60" t="s">
        <v>45</v>
      </c>
      <c r="F77" s="50">
        <v>30</v>
      </c>
      <c r="G77" s="49">
        <v>2.8</v>
      </c>
      <c r="H77" s="49">
        <v>0.3</v>
      </c>
      <c r="I77" s="49">
        <v>17.399999999999999</v>
      </c>
      <c r="J77" s="49">
        <v>83.2</v>
      </c>
      <c r="K77" s="62">
        <v>110</v>
      </c>
      <c r="L77" s="41">
        <v>2.2599999999999998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25.45</v>
      </c>
      <c r="H80" s="19">
        <f>SUM(H71:H79)</f>
        <v>27.300000000000004</v>
      </c>
      <c r="I80" s="19">
        <f>SUM(I71:I79)</f>
        <v>119.03</v>
      </c>
      <c r="J80" s="19">
        <f>SUM(J71:J79)</f>
        <v>851.00000000000011</v>
      </c>
      <c r="K80" s="25"/>
      <c r="L80" s="19">
        <f>SUM(L71:L79)</f>
        <v>91.76</v>
      </c>
    </row>
    <row r="81" spans="1:12" ht="15.75" customHeight="1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1315</v>
      </c>
      <c r="G81" s="32">
        <f>G70+G80</f>
        <v>50.319999999999993</v>
      </c>
      <c r="H81" s="32">
        <f>H70+H80</f>
        <v>61.43</v>
      </c>
      <c r="I81" s="32">
        <f>I70+I80</f>
        <v>208.38</v>
      </c>
      <c r="J81" s="32">
        <f>J70+J80</f>
        <v>1597.92</v>
      </c>
      <c r="K81" s="32"/>
      <c r="L81" s="32">
        <f>L70+L80</f>
        <v>183.51999999999998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92" t="s">
        <v>72</v>
      </c>
      <c r="F82" s="58">
        <v>90</v>
      </c>
      <c r="G82" s="59">
        <v>9.9</v>
      </c>
      <c r="H82" s="59">
        <v>16.2</v>
      </c>
      <c r="I82" s="59">
        <v>15.3</v>
      </c>
      <c r="J82" s="59">
        <v>249.3</v>
      </c>
      <c r="K82" s="87" t="s">
        <v>67</v>
      </c>
      <c r="L82" s="39">
        <v>40.840000000000003</v>
      </c>
    </row>
    <row r="83" spans="1:12" ht="15">
      <c r="A83" s="23"/>
      <c r="B83" s="15"/>
      <c r="C83" s="11"/>
      <c r="D83" s="6"/>
      <c r="E83" s="56" t="s">
        <v>55</v>
      </c>
      <c r="F83" s="52">
        <v>150</v>
      </c>
      <c r="G83" s="51">
        <v>6.9</v>
      </c>
      <c r="H83" s="51">
        <v>9.4</v>
      </c>
      <c r="I83" s="51">
        <v>24.9</v>
      </c>
      <c r="J83" s="51">
        <v>213.9</v>
      </c>
      <c r="K83" s="75" t="s">
        <v>74</v>
      </c>
      <c r="L83" s="41">
        <v>10.28</v>
      </c>
    </row>
    <row r="84" spans="1:12" ht="15">
      <c r="A84" s="23"/>
      <c r="B84" s="15"/>
      <c r="C84" s="11"/>
      <c r="D84" s="7" t="s">
        <v>22</v>
      </c>
      <c r="E84" s="56" t="s">
        <v>73</v>
      </c>
      <c r="F84" s="52">
        <v>200</v>
      </c>
      <c r="G84" s="51">
        <v>0.1</v>
      </c>
      <c r="H84" s="51">
        <v>0</v>
      </c>
      <c r="I84" s="51">
        <v>20.399999999999999</v>
      </c>
      <c r="J84" s="51">
        <v>83.9</v>
      </c>
      <c r="K84" s="75" t="s">
        <v>43</v>
      </c>
      <c r="L84" s="41">
        <v>9.51</v>
      </c>
    </row>
    <row r="85" spans="1:12" ht="15">
      <c r="A85" s="23"/>
      <c r="B85" s="15"/>
      <c r="C85" s="11"/>
      <c r="D85" s="7" t="s">
        <v>23</v>
      </c>
      <c r="E85" s="89" t="s">
        <v>44</v>
      </c>
      <c r="F85" s="73">
        <v>20</v>
      </c>
      <c r="G85" s="74">
        <v>1.9</v>
      </c>
      <c r="H85" s="74">
        <v>0.2</v>
      </c>
      <c r="I85" s="74">
        <v>12.3</v>
      </c>
      <c r="J85" s="74">
        <v>58.7</v>
      </c>
      <c r="K85" s="78">
        <v>108</v>
      </c>
      <c r="L85" s="41">
        <v>1.4</v>
      </c>
    </row>
    <row r="86" spans="1:12" ht="15">
      <c r="A86" s="23"/>
      <c r="B86" s="15"/>
      <c r="C86" s="11"/>
      <c r="D86" s="7" t="s">
        <v>24</v>
      </c>
      <c r="E86" s="57" t="s">
        <v>49</v>
      </c>
      <c r="F86" s="58">
        <v>200</v>
      </c>
      <c r="G86" s="51">
        <v>1</v>
      </c>
      <c r="H86" s="51">
        <v>0</v>
      </c>
      <c r="I86" s="51">
        <v>0</v>
      </c>
      <c r="J86" s="51">
        <v>110</v>
      </c>
      <c r="K86" s="42"/>
      <c r="L86" s="41">
        <v>19.690000000000001</v>
      </c>
    </row>
    <row r="87" spans="1:12" ht="15">
      <c r="A87" s="23"/>
      <c r="B87" s="15"/>
      <c r="C87" s="11"/>
      <c r="D87" s="6"/>
      <c r="E87" s="69" t="s">
        <v>71</v>
      </c>
      <c r="F87" s="91">
        <v>50</v>
      </c>
      <c r="G87" s="51">
        <v>3.88</v>
      </c>
      <c r="H87" s="51">
        <v>8.3000000000000007</v>
      </c>
      <c r="I87" s="51">
        <v>32</v>
      </c>
      <c r="J87" s="51">
        <v>220</v>
      </c>
      <c r="K87" s="78">
        <v>590</v>
      </c>
      <c r="L87" s="41">
        <v>10.039999999999999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>SUM(G82:G88)</f>
        <v>23.68</v>
      </c>
      <c r="H89" s="19">
        <f>SUM(H82:H88)</f>
        <v>34.1</v>
      </c>
      <c r="I89" s="19">
        <f>SUM(I82:I88)</f>
        <v>104.9</v>
      </c>
      <c r="J89" s="19">
        <f>SUM(J82:J88)</f>
        <v>935.80000000000007</v>
      </c>
      <c r="K89" s="25"/>
      <c r="L89" s="19">
        <f>SUM(L82:L88)</f>
        <v>91.759999999999991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53</v>
      </c>
      <c r="F90" s="54">
        <v>80</v>
      </c>
      <c r="G90" s="51">
        <v>0.9</v>
      </c>
      <c r="H90" s="51">
        <v>3.3</v>
      </c>
      <c r="I90" s="51">
        <v>6</v>
      </c>
      <c r="J90" s="51">
        <v>53.4</v>
      </c>
      <c r="K90" s="76">
        <v>50</v>
      </c>
      <c r="L90" s="41">
        <v>8.6300000000000008</v>
      </c>
    </row>
    <row r="91" spans="1:12" ht="15">
      <c r="A91" s="23"/>
      <c r="B91" s="15"/>
      <c r="C91" s="11"/>
      <c r="D91" s="7" t="s">
        <v>27</v>
      </c>
      <c r="E91" s="69" t="s">
        <v>75</v>
      </c>
      <c r="F91" s="70">
        <v>200</v>
      </c>
      <c r="G91" s="55">
        <v>1.88</v>
      </c>
      <c r="H91" s="55">
        <v>5.73</v>
      </c>
      <c r="I91" s="55">
        <v>7.96</v>
      </c>
      <c r="J91" s="55">
        <v>91</v>
      </c>
      <c r="K91" s="76">
        <v>142</v>
      </c>
      <c r="L91" s="41">
        <v>13.41</v>
      </c>
    </row>
    <row r="92" spans="1:12" ht="15">
      <c r="A92" s="23"/>
      <c r="B92" s="15"/>
      <c r="C92" s="11"/>
      <c r="D92" s="7" t="s">
        <v>28</v>
      </c>
      <c r="E92" s="92" t="s">
        <v>94</v>
      </c>
      <c r="F92" s="58">
        <v>95</v>
      </c>
      <c r="G92" s="59">
        <v>9.9</v>
      </c>
      <c r="H92" s="59">
        <v>16.2</v>
      </c>
      <c r="I92" s="59">
        <v>15.3</v>
      </c>
      <c r="J92" s="59">
        <v>249.3</v>
      </c>
      <c r="K92" s="87" t="s">
        <v>67</v>
      </c>
      <c r="L92" s="41">
        <v>46.18</v>
      </c>
    </row>
    <row r="93" spans="1:12" ht="15">
      <c r="A93" s="23"/>
      <c r="B93" s="15"/>
      <c r="C93" s="11"/>
      <c r="D93" s="7" t="s">
        <v>29</v>
      </c>
      <c r="E93" s="56" t="s">
        <v>55</v>
      </c>
      <c r="F93" s="52">
        <v>160</v>
      </c>
      <c r="G93" s="51">
        <v>9.2799999999999994</v>
      </c>
      <c r="H93" s="51">
        <v>5.7</v>
      </c>
      <c r="I93" s="51">
        <v>48</v>
      </c>
      <c r="J93" s="51">
        <v>279</v>
      </c>
      <c r="K93" s="75" t="s">
        <v>74</v>
      </c>
      <c r="L93" s="41">
        <v>10.96</v>
      </c>
    </row>
    <row r="94" spans="1:12" ht="15">
      <c r="A94" s="23"/>
      <c r="B94" s="15"/>
      <c r="C94" s="11"/>
      <c r="D94" s="7" t="s">
        <v>30</v>
      </c>
      <c r="E94" s="56" t="s">
        <v>73</v>
      </c>
      <c r="F94" s="52">
        <v>200</v>
      </c>
      <c r="G94" s="51">
        <v>0.1</v>
      </c>
      <c r="H94" s="51">
        <v>0</v>
      </c>
      <c r="I94" s="51">
        <v>20.399999999999999</v>
      </c>
      <c r="J94" s="51">
        <v>83.9</v>
      </c>
      <c r="K94" s="75" t="s">
        <v>43</v>
      </c>
      <c r="L94" s="41">
        <v>9.51</v>
      </c>
    </row>
    <row r="95" spans="1:12" ht="15">
      <c r="A95" s="23"/>
      <c r="B95" s="15"/>
      <c r="C95" s="11"/>
      <c r="D95" s="7" t="s">
        <v>31</v>
      </c>
      <c r="E95" s="60" t="s">
        <v>44</v>
      </c>
      <c r="F95" s="58">
        <v>20</v>
      </c>
      <c r="G95" s="59">
        <v>2.8</v>
      </c>
      <c r="H95" s="59">
        <v>0.3</v>
      </c>
      <c r="I95" s="59">
        <v>17.399999999999999</v>
      </c>
      <c r="J95" s="59">
        <v>83.2</v>
      </c>
      <c r="K95" s="78">
        <v>108</v>
      </c>
      <c r="L95" s="41">
        <v>1.54</v>
      </c>
    </row>
    <row r="96" spans="1:12" ht="15">
      <c r="A96" s="23"/>
      <c r="B96" s="15"/>
      <c r="C96" s="11"/>
      <c r="D96" s="7" t="s">
        <v>32</v>
      </c>
      <c r="E96" s="60" t="s">
        <v>45</v>
      </c>
      <c r="F96" s="50">
        <v>20</v>
      </c>
      <c r="G96" s="49">
        <v>2.8</v>
      </c>
      <c r="H96" s="49">
        <v>0.3</v>
      </c>
      <c r="I96" s="49">
        <v>17.399999999999999</v>
      </c>
      <c r="J96" s="49">
        <v>83.2</v>
      </c>
      <c r="K96" s="62">
        <v>110</v>
      </c>
      <c r="L96" s="41">
        <v>1.53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27.660000000000004</v>
      </c>
      <c r="H99" s="19">
        <f>SUM(H90:H98)</f>
        <v>31.53</v>
      </c>
      <c r="I99" s="19">
        <f>SUM(I90:I98)</f>
        <v>132.46</v>
      </c>
      <c r="J99" s="19">
        <f>SUM(J90:J98)</f>
        <v>923.00000000000011</v>
      </c>
      <c r="K99" s="25"/>
      <c r="L99" s="19">
        <f>SUM(L90:L98)</f>
        <v>91.760000000000019</v>
      </c>
    </row>
    <row r="100" spans="1:12" ht="15.75" customHeight="1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1485</v>
      </c>
      <c r="G100" s="32">
        <f>G89+G99</f>
        <v>51.34</v>
      </c>
      <c r="H100" s="32">
        <f>H89+H99</f>
        <v>65.63</v>
      </c>
      <c r="I100" s="32">
        <f>I89+I99</f>
        <v>237.36</v>
      </c>
      <c r="J100" s="32">
        <f>J89+J99</f>
        <v>1858.8000000000002</v>
      </c>
      <c r="K100" s="32"/>
      <c r="L100" s="32">
        <f>L89+L99</f>
        <v>183.52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4" t="s">
        <v>76</v>
      </c>
      <c r="F101" s="79">
        <v>90</v>
      </c>
      <c r="G101" s="80">
        <v>12</v>
      </c>
      <c r="H101" s="80">
        <v>11</v>
      </c>
      <c r="I101" s="80">
        <v>8</v>
      </c>
      <c r="J101" s="80">
        <v>184</v>
      </c>
      <c r="K101" s="75" t="s">
        <v>43</v>
      </c>
      <c r="L101" s="39">
        <v>53.75</v>
      </c>
    </row>
    <row r="102" spans="1:12" ht="15">
      <c r="A102" s="23"/>
      <c r="B102" s="15"/>
      <c r="C102" s="11"/>
      <c r="D102" s="6"/>
      <c r="E102" s="56" t="s">
        <v>95</v>
      </c>
      <c r="F102" s="52">
        <v>170</v>
      </c>
      <c r="G102" s="51">
        <v>5.66</v>
      </c>
      <c r="H102" s="51">
        <v>0.68</v>
      </c>
      <c r="I102" s="51">
        <v>29.04</v>
      </c>
      <c r="J102" s="51">
        <v>144.9</v>
      </c>
      <c r="K102" s="75">
        <v>291</v>
      </c>
      <c r="L102" s="41">
        <v>13.62</v>
      </c>
    </row>
    <row r="103" spans="1:12" ht="15">
      <c r="A103" s="23"/>
      <c r="B103" s="15"/>
      <c r="C103" s="11"/>
      <c r="D103" s="7" t="s">
        <v>22</v>
      </c>
      <c r="E103" s="66" t="s">
        <v>52</v>
      </c>
      <c r="F103" s="52">
        <v>200</v>
      </c>
      <c r="G103" s="51">
        <v>0.5</v>
      </c>
      <c r="H103" s="51">
        <v>0</v>
      </c>
      <c r="I103" s="51">
        <v>29.08</v>
      </c>
      <c r="J103" s="51">
        <v>75.900000000000006</v>
      </c>
      <c r="K103" s="75" t="s">
        <v>43</v>
      </c>
      <c r="L103" s="41">
        <v>3.85</v>
      </c>
    </row>
    <row r="104" spans="1:12" ht="15">
      <c r="A104" s="23"/>
      <c r="B104" s="15"/>
      <c r="C104" s="11"/>
      <c r="D104" s="7" t="s">
        <v>23</v>
      </c>
      <c r="E104" s="60" t="s">
        <v>44</v>
      </c>
      <c r="F104" s="58">
        <v>30</v>
      </c>
      <c r="G104" s="59">
        <v>2.8</v>
      </c>
      <c r="H104" s="59">
        <v>0.3</v>
      </c>
      <c r="I104" s="59">
        <v>17.399999999999999</v>
      </c>
      <c r="J104" s="59">
        <v>83.2</v>
      </c>
      <c r="K104" s="78">
        <v>108</v>
      </c>
      <c r="L104" s="63">
        <v>2.16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69" t="s">
        <v>78</v>
      </c>
      <c r="F106" s="91">
        <v>30</v>
      </c>
      <c r="G106" s="65">
        <v>2.25</v>
      </c>
      <c r="H106" s="65">
        <v>0.87</v>
      </c>
      <c r="I106" s="65">
        <v>25.32</v>
      </c>
      <c r="J106" s="65">
        <v>116.4</v>
      </c>
      <c r="K106" s="78">
        <v>91</v>
      </c>
      <c r="L106" s="41">
        <v>18.38</v>
      </c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23.21</v>
      </c>
      <c r="H108" s="19">
        <f>SUM(H101:H107)</f>
        <v>12.85</v>
      </c>
      <c r="I108" s="19">
        <f>SUM(I101:I107)</f>
        <v>108.84</v>
      </c>
      <c r="J108" s="19">
        <f>SUM(J101:J107)</f>
        <v>604.4</v>
      </c>
      <c r="K108" s="25"/>
      <c r="L108" s="19">
        <f>SUM(L101:L107)</f>
        <v>91.759999999999991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79</v>
      </c>
      <c r="F109" s="58">
        <v>60</v>
      </c>
      <c r="G109" s="59">
        <v>0.6</v>
      </c>
      <c r="H109" s="59">
        <v>6</v>
      </c>
      <c r="I109" s="59">
        <v>4.2</v>
      </c>
      <c r="J109" s="59">
        <v>74.400000000000006</v>
      </c>
      <c r="K109" s="87" t="s">
        <v>43</v>
      </c>
      <c r="L109" s="41">
        <v>8.9</v>
      </c>
    </row>
    <row r="110" spans="1:12" ht="15">
      <c r="A110" s="23"/>
      <c r="B110" s="15"/>
      <c r="C110" s="11"/>
      <c r="D110" s="7" t="s">
        <v>27</v>
      </c>
      <c r="E110" s="85" t="s">
        <v>80</v>
      </c>
      <c r="F110" s="70">
        <v>215</v>
      </c>
      <c r="G110" s="72">
        <v>9.1199999999999992</v>
      </c>
      <c r="H110" s="72">
        <v>18.5</v>
      </c>
      <c r="I110" s="72">
        <v>71.599999999999994</v>
      </c>
      <c r="J110" s="72">
        <v>137.11000000000001</v>
      </c>
      <c r="K110" s="94" t="s">
        <v>81</v>
      </c>
      <c r="L110" s="41">
        <v>8.64</v>
      </c>
    </row>
    <row r="111" spans="1:12" ht="15">
      <c r="A111" s="23"/>
      <c r="B111" s="15"/>
      <c r="C111" s="11"/>
      <c r="D111" s="7" t="s">
        <v>28</v>
      </c>
      <c r="E111" s="64" t="s">
        <v>96</v>
      </c>
      <c r="F111" s="79">
        <v>95</v>
      </c>
      <c r="G111" s="80">
        <v>12</v>
      </c>
      <c r="H111" s="80">
        <v>11</v>
      </c>
      <c r="I111" s="80">
        <v>8</v>
      </c>
      <c r="J111" s="80">
        <v>184</v>
      </c>
      <c r="K111" s="75" t="s">
        <v>43</v>
      </c>
      <c r="L111" s="41">
        <v>53.75</v>
      </c>
    </row>
    <row r="112" spans="1:12" ht="15">
      <c r="A112" s="23"/>
      <c r="B112" s="15"/>
      <c r="C112" s="11"/>
      <c r="D112" s="7" t="s">
        <v>29</v>
      </c>
      <c r="E112" s="56" t="s">
        <v>77</v>
      </c>
      <c r="F112" s="52">
        <v>180</v>
      </c>
      <c r="G112" s="51">
        <v>5.66</v>
      </c>
      <c r="H112" s="51">
        <v>0.68</v>
      </c>
      <c r="I112" s="51">
        <v>29.04</v>
      </c>
      <c r="J112" s="51">
        <v>144.9</v>
      </c>
      <c r="K112" s="75">
        <v>291</v>
      </c>
      <c r="L112" s="41">
        <v>10.47</v>
      </c>
    </row>
    <row r="113" spans="1:12" ht="15">
      <c r="A113" s="23"/>
      <c r="B113" s="15"/>
      <c r="C113" s="11"/>
      <c r="D113" s="7" t="s">
        <v>30</v>
      </c>
      <c r="E113" s="69" t="s">
        <v>57</v>
      </c>
      <c r="F113" s="70">
        <v>200</v>
      </c>
      <c r="G113" s="51">
        <v>7.0000000000000007E-2</v>
      </c>
      <c r="H113" s="51">
        <v>0.01</v>
      </c>
      <c r="I113" s="51">
        <v>15.31</v>
      </c>
      <c r="J113" s="51">
        <v>74.62</v>
      </c>
      <c r="K113" s="76">
        <v>494</v>
      </c>
      <c r="L113" s="41">
        <v>6.21</v>
      </c>
    </row>
    <row r="114" spans="1:12" ht="15">
      <c r="A114" s="23"/>
      <c r="B114" s="15"/>
      <c r="C114" s="11"/>
      <c r="D114" s="7" t="s">
        <v>31</v>
      </c>
      <c r="E114" s="60" t="s">
        <v>44</v>
      </c>
      <c r="F114" s="58">
        <v>20</v>
      </c>
      <c r="G114" s="59">
        <v>2.8</v>
      </c>
      <c r="H114" s="59">
        <v>0.3</v>
      </c>
      <c r="I114" s="59">
        <v>17.399999999999999</v>
      </c>
      <c r="J114" s="59">
        <v>83.2</v>
      </c>
      <c r="K114" s="78">
        <v>108</v>
      </c>
      <c r="L114" s="41">
        <v>2.11</v>
      </c>
    </row>
    <row r="115" spans="1:12" ht="15">
      <c r="A115" s="23"/>
      <c r="B115" s="15"/>
      <c r="C115" s="11"/>
      <c r="D115" s="7" t="s">
        <v>32</v>
      </c>
      <c r="E115" s="60" t="s">
        <v>45</v>
      </c>
      <c r="F115" s="50">
        <v>20</v>
      </c>
      <c r="G115" s="49">
        <v>2.8</v>
      </c>
      <c r="H115" s="49">
        <v>0.3</v>
      </c>
      <c r="I115" s="49">
        <v>17.399999999999999</v>
      </c>
      <c r="J115" s="49">
        <v>83.2</v>
      </c>
      <c r="K115" s="62">
        <v>110</v>
      </c>
      <c r="L115" s="41">
        <v>1.68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33.049999999999997</v>
      </c>
      <c r="H118" s="19">
        <f>SUM(H109:H117)</f>
        <v>36.789999999999992</v>
      </c>
      <c r="I118" s="19">
        <f>SUM(I109:I117)</f>
        <v>162.95000000000002</v>
      </c>
      <c r="J118" s="19">
        <f>SUM(J109:J117)</f>
        <v>781.43000000000006</v>
      </c>
      <c r="K118" s="25"/>
      <c r="L118" s="19">
        <f>SUM(L109:L117)</f>
        <v>91.759999999999991</v>
      </c>
    </row>
    <row r="119" spans="1:12" ht="15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1310</v>
      </c>
      <c r="G119" s="32">
        <f>G108+G118</f>
        <v>56.26</v>
      </c>
      <c r="H119" s="32">
        <f>H108+H118</f>
        <v>49.639999999999993</v>
      </c>
      <c r="I119" s="32">
        <f>I108+I118</f>
        <v>271.79000000000002</v>
      </c>
      <c r="J119" s="32">
        <f>J108+J118</f>
        <v>1385.83</v>
      </c>
      <c r="K119" s="32"/>
      <c r="L119" s="32">
        <f>L108+L118</f>
        <v>183.51999999999998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82" t="s">
        <v>58</v>
      </c>
      <c r="F120" s="79">
        <v>260</v>
      </c>
      <c r="G120" s="80">
        <v>22.6</v>
      </c>
      <c r="H120" s="80">
        <v>14.6</v>
      </c>
      <c r="I120" s="80">
        <v>25</v>
      </c>
      <c r="J120" s="80">
        <v>290.60000000000002</v>
      </c>
      <c r="K120" s="75" t="s">
        <v>43</v>
      </c>
      <c r="L120" s="39">
        <v>73.95</v>
      </c>
    </row>
    <row r="121" spans="1:12" ht="15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42"/>
      <c r="L121" s="41"/>
    </row>
    <row r="122" spans="1:12" ht="15">
      <c r="A122" s="14"/>
      <c r="B122" s="15"/>
      <c r="C122" s="11"/>
      <c r="D122" s="7" t="s">
        <v>22</v>
      </c>
      <c r="E122" s="60" t="s">
        <v>57</v>
      </c>
      <c r="F122" s="70">
        <v>200</v>
      </c>
      <c r="G122" s="72">
        <v>0.1</v>
      </c>
      <c r="H122" s="72">
        <v>0</v>
      </c>
      <c r="I122" s="72">
        <v>15.2</v>
      </c>
      <c r="J122" s="72">
        <v>61</v>
      </c>
      <c r="K122" s="75">
        <v>493</v>
      </c>
      <c r="L122" s="41">
        <v>7.33</v>
      </c>
    </row>
    <row r="123" spans="1:12" ht="15">
      <c r="A123" s="14"/>
      <c r="B123" s="15"/>
      <c r="C123" s="11"/>
      <c r="D123" s="7" t="s">
        <v>23</v>
      </c>
      <c r="E123" s="69" t="s">
        <v>71</v>
      </c>
      <c r="F123" s="91">
        <v>50</v>
      </c>
      <c r="G123" s="51">
        <v>3.7</v>
      </c>
      <c r="H123" s="51">
        <v>4.9000000000000004</v>
      </c>
      <c r="I123" s="51">
        <v>37.200000000000003</v>
      </c>
      <c r="J123" s="51">
        <v>208.5</v>
      </c>
      <c r="K123" s="75">
        <v>590</v>
      </c>
      <c r="L123" s="41">
        <v>10.48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26.400000000000002</v>
      </c>
      <c r="H127" s="19">
        <f>SUM(H120:H126)</f>
        <v>19.5</v>
      </c>
      <c r="I127" s="19">
        <f>SUM(I120:I126)</f>
        <v>77.400000000000006</v>
      </c>
      <c r="J127" s="19">
        <f>SUM(J120:J126)</f>
        <v>560.1</v>
      </c>
      <c r="K127" s="25"/>
      <c r="L127" s="19">
        <f>SUM(L120:L126)</f>
        <v>91.76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53</v>
      </c>
      <c r="F128" s="54">
        <v>60</v>
      </c>
      <c r="G128" s="51">
        <v>0.9</v>
      </c>
      <c r="H128" s="51">
        <v>3.3</v>
      </c>
      <c r="I128" s="51">
        <v>6</v>
      </c>
      <c r="J128" s="51">
        <v>53.4</v>
      </c>
      <c r="K128" s="76">
        <v>50</v>
      </c>
      <c r="L128" s="41">
        <v>7.17</v>
      </c>
    </row>
    <row r="129" spans="1:12" ht="15">
      <c r="A129" s="14"/>
      <c r="B129" s="15"/>
      <c r="C129" s="11"/>
      <c r="D129" s="7" t="s">
        <v>27</v>
      </c>
      <c r="E129" s="49" t="s">
        <v>54</v>
      </c>
      <c r="F129" s="70">
        <v>200</v>
      </c>
      <c r="G129" s="72">
        <v>2.81</v>
      </c>
      <c r="H129" s="72">
        <v>7.62</v>
      </c>
      <c r="I129" s="72">
        <v>17.82</v>
      </c>
      <c r="J129" s="72">
        <v>151</v>
      </c>
      <c r="K129" s="97">
        <v>157</v>
      </c>
      <c r="L129" s="41">
        <v>9.5500000000000007</v>
      </c>
    </row>
    <row r="130" spans="1:12" ht="15">
      <c r="A130" s="14"/>
      <c r="B130" s="15"/>
      <c r="C130" s="11"/>
      <c r="D130" s="7" t="s">
        <v>28</v>
      </c>
      <c r="E130" s="64" t="s">
        <v>97</v>
      </c>
      <c r="F130" s="95">
        <v>95</v>
      </c>
      <c r="G130" s="96">
        <v>10.3</v>
      </c>
      <c r="H130" s="96">
        <v>11.7</v>
      </c>
      <c r="I130" s="96">
        <v>10.5</v>
      </c>
      <c r="J130" s="96">
        <v>186.4</v>
      </c>
      <c r="K130" s="75" t="s">
        <v>43</v>
      </c>
      <c r="L130" s="41">
        <v>50.23</v>
      </c>
    </row>
    <row r="131" spans="1:12" ht="15">
      <c r="A131" s="14"/>
      <c r="B131" s="15"/>
      <c r="C131" s="11"/>
      <c r="D131" s="7" t="s">
        <v>29</v>
      </c>
      <c r="E131" s="56" t="s">
        <v>55</v>
      </c>
      <c r="F131" s="52">
        <v>150</v>
      </c>
      <c r="G131" s="51">
        <v>6.9</v>
      </c>
      <c r="H131" s="51">
        <v>9.4</v>
      </c>
      <c r="I131" s="51">
        <v>24.9</v>
      </c>
      <c r="J131" s="51">
        <v>213.9</v>
      </c>
      <c r="K131" s="75" t="s">
        <v>74</v>
      </c>
      <c r="L131" s="41">
        <v>12.33</v>
      </c>
    </row>
    <row r="132" spans="1:12" ht="15">
      <c r="A132" s="14"/>
      <c r="B132" s="15"/>
      <c r="C132" s="11"/>
      <c r="D132" s="7" t="s">
        <v>30</v>
      </c>
      <c r="E132" s="69" t="s">
        <v>82</v>
      </c>
      <c r="F132" s="70">
        <v>200</v>
      </c>
      <c r="G132" s="51">
        <v>0.57999999999999996</v>
      </c>
      <c r="H132" s="51">
        <v>0</v>
      </c>
      <c r="I132" s="51">
        <v>22.74</v>
      </c>
      <c r="J132" s="51">
        <v>84.96</v>
      </c>
      <c r="K132" s="94" t="s">
        <v>43</v>
      </c>
      <c r="L132" s="41">
        <v>9.5299999999999994</v>
      </c>
    </row>
    <row r="133" spans="1:12" ht="15">
      <c r="A133" s="14"/>
      <c r="B133" s="15"/>
      <c r="C133" s="11"/>
      <c r="D133" s="7" t="s">
        <v>31</v>
      </c>
      <c r="E133" s="60" t="s">
        <v>44</v>
      </c>
      <c r="F133" s="58">
        <v>20</v>
      </c>
      <c r="G133" s="59">
        <v>2.8</v>
      </c>
      <c r="H133" s="59">
        <v>0.3</v>
      </c>
      <c r="I133" s="59">
        <v>17.399999999999999</v>
      </c>
      <c r="J133" s="59">
        <v>83.2</v>
      </c>
      <c r="K133" s="78">
        <v>108</v>
      </c>
      <c r="L133" s="41">
        <v>1.48</v>
      </c>
    </row>
    <row r="134" spans="1:12" ht="15">
      <c r="A134" s="14"/>
      <c r="B134" s="15"/>
      <c r="C134" s="11"/>
      <c r="D134" s="7" t="s">
        <v>32</v>
      </c>
      <c r="E134" s="60" t="s">
        <v>45</v>
      </c>
      <c r="F134" s="50">
        <v>20</v>
      </c>
      <c r="G134" s="49">
        <v>2.8</v>
      </c>
      <c r="H134" s="49">
        <v>0.3</v>
      </c>
      <c r="I134" s="49">
        <v>17.399999999999999</v>
      </c>
      <c r="J134" s="49">
        <v>83.2</v>
      </c>
      <c r="K134" s="62">
        <v>110</v>
      </c>
      <c r="L134" s="41">
        <v>1.47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>SUM(G128:G136)</f>
        <v>27.090000000000003</v>
      </c>
      <c r="H137" s="19">
        <f>SUM(H128:H136)</f>
        <v>32.61999999999999</v>
      </c>
      <c r="I137" s="19">
        <f>SUM(I128:I136)</f>
        <v>116.75999999999999</v>
      </c>
      <c r="J137" s="19">
        <f>SUM(J128:J136)</f>
        <v>856.06000000000017</v>
      </c>
      <c r="K137" s="25"/>
      <c r="L137" s="19">
        <f>SUM(L128:L136)</f>
        <v>91.759999999999991</v>
      </c>
    </row>
    <row r="138" spans="1:12" ht="15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1255</v>
      </c>
      <c r="G138" s="32">
        <f>G127+G137</f>
        <v>53.490000000000009</v>
      </c>
      <c r="H138" s="32">
        <f>H127+H137</f>
        <v>52.11999999999999</v>
      </c>
      <c r="I138" s="32">
        <f>I127+I137</f>
        <v>194.16</v>
      </c>
      <c r="J138" s="32">
        <f>J127+J137</f>
        <v>1416.1600000000003</v>
      </c>
      <c r="K138" s="32"/>
      <c r="L138" s="32">
        <f>L127+L137</f>
        <v>183.51999999999998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92" t="s">
        <v>83</v>
      </c>
      <c r="F139" s="93">
        <v>90</v>
      </c>
      <c r="G139" s="51">
        <v>12.51</v>
      </c>
      <c r="H139" s="51">
        <v>1.89</v>
      </c>
      <c r="I139" s="51">
        <v>8.64</v>
      </c>
      <c r="J139" s="51">
        <v>101.7</v>
      </c>
      <c r="K139" s="98">
        <v>345</v>
      </c>
      <c r="L139" s="39">
        <v>32.47</v>
      </c>
    </row>
    <row r="140" spans="1:12" ht="15">
      <c r="A140" s="23"/>
      <c r="B140" s="15"/>
      <c r="C140" s="11"/>
      <c r="D140" s="6"/>
      <c r="E140" s="64" t="s">
        <v>92</v>
      </c>
      <c r="F140" s="79">
        <v>155</v>
      </c>
      <c r="G140" s="80">
        <v>13</v>
      </c>
      <c r="H140" s="80">
        <v>20</v>
      </c>
      <c r="I140" s="80">
        <v>3.5</v>
      </c>
      <c r="J140" s="80">
        <v>370</v>
      </c>
      <c r="K140" s="75">
        <v>301</v>
      </c>
      <c r="L140" s="41">
        <v>46.4</v>
      </c>
    </row>
    <row r="141" spans="1:12" ht="15">
      <c r="A141" s="23"/>
      <c r="B141" s="15"/>
      <c r="C141" s="11"/>
      <c r="D141" s="7" t="s">
        <v>22</v>
      </c>
      <c r="E141" s="60" t="s">
        <v>39</v>
      </c>
      <c r="F141" s="70">
        <v>200</v>
      </c>
      <c r="G141" s="72">
        <v>0.1</v>
      </c>
      <c r="H141" s="72">
        <v>0</v>
      </c>
      <c r="I141" s="72">
        <v>15</v>
      </c>
      <c r="J141" s="72">
        <v>60</v>
      </c>
      <c r="K141" s="76">
        <v>493</v>
      </c>
      <c r="L141" s="41">
        <v>3.56</v>
      </c>
    </row>
    <row r="142" spans="1:12" ht="15.75" customHeight="1">
      <c r="A142" s="23"/>
      <c r="B142" s="15"/>
      <c r="C142" s="11"/>
      <c r="D142" s="7" t="s">
        <v>23</v>
      </c>
      <c r="E142" s="60" t="s">
        <v>48</v>
      </c>
      <c r="F142" s="73">
        <v>25</v>
      </c>
      <c r="G142" s="74">
        <v>1.9</v>
      </c>
      <c r="H142" s="74">
        <v>0.2</v>
      </c>
      <c r="I142" s="74">
        <v>12.3</v>
      </c>
      <c r="J142" s="74">
        <v>58.7</v>
      </c>
      <c r="K142" s="78">
        <v>108</v>
      </c>
      <c r="L142" s="41">
        <v>1.88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64" t="s">
        <v>40</v>
      </c>
      <c r="F144" s="52">
        <v>50</v>
      </c>
      <c r="G144" s="51">
        <v>2.25</v>
      </c>
      <c r="H144" s="51">
        <v>0.87</v>
      </c>
      <c r="I144" s="51">
        <v>25.32</v>
      </c>
      <c r="J144" s="51">
        <v>116.4</v>
      </c>
      <c r="K144" s="78">
        <v>95</v>
      </c>
      <c r="L144" s="41">
        <v>7.45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29.759999999999998</v>
      </c>
      <c r="H146" s="19">
        <f>SUM(H139:H145)</f>
        <v>22.96</v>
      </c>
      <c r="I146" s="19">
        <f>SUM(I139:I145)</f>
        <v>64.759999999999991</v>
      </c>
      <c r="J146" s="19">
        <f>SUM(J139:J145)</f>
        <v>706.80000000000007</v>
      </c>
      <c r="K146" s="25"/>
      <c r="L146" s="19">
        <f>SUM(L139:L145)</f>
        <v>91.76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84</v>
      </c>
      <c r="F147" s="58">
        <v>60</v>
      </c>
      <c r="G147" s="59">
        <v>1</v>
      </c>
      <c r="H147" s="59">
        <v>3.2</v>
      </c>
      <c r="I147" s="59">
        <v>6.3</v>
      </c>
      <c r="J147" s="59">
        <v>58</v>
      </c>
      <c r="K147" s="87" t="s">
        <v>43</v>
      </c>
      <c r="L147" s="41">
        <v>7.66</v>
      </c>
    </row>
    <row r="148" spans="1:12" ht="15">
      <c r="A148" s="23"/>
      <c r="B148" s="15"/>
      <c r="C148" s="11"/>
      <c r="D148" s="7" t="s">
        <v>27</v>
      </c>
      <c r="E148" s="69" t="s">
        <v>85</v>
      </c>
      <c r="F148" s="70">
        <v>200</v>
      </c>
      <c r="G148" s="72">
        <v>1.91</v>
      </c>
      <c r="H148" s="72">
        <v>5.28</v>
      </c>
      <c r="I148" s="72">
        <v>11.93</v>
      </c>
      <c r="J148" s="72">
        <v>102.48</v>
      </c>
      <c r="K148" s="99">
        <v>154</v>
      </c>
      <c r="L148" s="41">
        <v>8.5</v>
      </c>
    </row>
    <row r="149" spans="1:12" ht="15">
      <c r="A149" s="23"/>
      <c r="B149" s="15"/>
      <c r="C149" s="11"/>
      <c r="D149" s="7" t="s">
        <v>28</v>
      </c>
      <c r="E149" s="92" t="s">
        <v>98</v>
      </c>
      <c r="F149" s="93">
        <v>95</v>
      </c>
      <c r="G149" s="51">
        <v>12.51</v>
      </c>
      <c r="H149" s="51">
        <v>1.89</v>
      </c>
      <c r="I149" s="51">
        <v>8.64</v>
      </c>
      <c r="J149" s="51">
        <v>153</v>
      </c>
      <c r="K149" s="98">
        <v>345</v>
      </c>
      <c r="L149" s="41">
        <v>37.79</v>
      </c>
    </row>
    <row r="150" spans="1:12" ht="15">
      <c r="A150" s="23"/>
      <c r="B150" s="15"/>
      <c r="C150" s="11"/>
      <c r="D150" s="7" t="s">
        <v>29</v>
      </c>
      <c r="E150" s="69" t="s">
        <v>42</v>
      </c>
      <c r="F150" s="70">
        <v>150</v>
      </c>
      <c r="G150" s="51">
        <v>5.66</v>
      </c>
      <c r="H150" s="51">
        <v>0.68</v>
      </c>
      <c r="I150" s="51">
        <v>29.04</v>
      </c>
      <c r="J150" s="51">
        <v>144.9</v>
      </c>
      <c r="K150" s="76">
        <v>291</v>
      </c>
      <c r="L150" s="41">
        <v>10.91</v>
      </c>
    </row>
    <row r="151" spans="1:12" ht="15">
      <c r="A151" s="23"/>
      <c r="B151" s="15"/>
      <c r="C151" s="11"/>
      <c r="D151" s="7" t="s">
        <v>22</v>
      </c>
      <c r="E151" s="60" t="s">
        <v>39</v>
      </c>
      <c r="F151" s="70">
        <v>200</v>
      </c>
      <c r="G151" s="72">
        <v>0.1</v>
      </c>
      <c r="H151" s="72">
        <v>0</v>
      </c>
      <c r="I151" s="72">
        <v>15</v>
      </c>
      <c r="J151" s="72">
        <v>60</v>
      </c>
      <c r="K151" s="76">
        <v>493</v>
      </c>
      <c r="L151" s="41">
        <v>3.56</v>
      </c>
    </row>
    <row r="152" spans="1:12" ht="15">
      <c r="A152" s="23"/>
      <c r="B152" s="15"/>
      <c r="C152" s="11"/>
      <c r="D152" s="7" t="s">
        <v>31</v>
      </c>
      <c r="E152" s="60" t="s">
        <v>44</v>
      </c>
      <c r="F152" s="58">
        <v>20</v>
      </c>
      <c r="G152" s="59">
        <v>2.8</v>
      </c>
      <c r="H152" s="59">
        <v>0.3</v>
      </c>
      <c r="I152" s="59">
        <v>17.399999999999999</v>
      </c>
      <c r="J152" s="59">
        <v>83.2</v>
      </c>
      <c r="K152" s="78">
        <v>108</v>
      </c>
      <c r="L152" s="41">
        <v>1.83</v>
      </c>
    </row>
    <row r="153" spans="1:12" ht="15">
      <c r="A153" s="23"/>
      <c r="B153" s="15"/>
      <c r="C153" s="11"/>
      <c r="D153" s="7" t="s">
        <v>32</v>
      </c>
      <c r="E153" s="60" t="s">
        <v>45</v>
      </c>
      <c r="F153" s="50">
        <v>20</v>
      </c>
      <c r="G153" s="49">
        <v>2.8</v>
      </c>
      <c r="H153" s="49">
        <v>0.3</v>
      </c>
      <c r="I153" s="49">
        <v>17.399999999999999</v>
      </c>
      <c r="J153" s="49">
        <v>83.2</v>
      </c>
      <c r="K153" s="62">
        <v>110</v>
      </c>
      <c r="L153" s="41">
        <v>1.82</v>
      </c>
    </row>
    <row r="154" spans="1:12" ht="15">
      <c r="A154" s="23"/>
      <c r="B154" s="15"/>
      <c r="C154" s="11"/>
      <c r="D154" s="6"/>
      <c r="E154" s="57" t="s">
        <v>49</v>
      </c>
      <c r="F154" s="58">
        <v>200</v>
      </c>
      <c r="G154" s="51">
        <v>1</v>
      </c>
      <c r="H154" s="51">
        <v>0</v>
      </c>
      <c r="I154" s="51">
        <v>0</v>
      </c>
      <c r="J154" s="51">
        <v>110</v>
      </c>
      <c r="K154" s="42"/>
      <c r="L154" s="41">
        <v>19.690000000000001</v>
      </c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>SUM(G147:G155)</f>
        <v>27.78</v>
      </c>
      <c r="H156" s="19">
        <f>SUM(H147:H155)</f>
        <v>11.650000000000002</v>
      </c>
      <c r="I156" s="19">
        <f>SUM(I147:I155)</f>
        <v>105.71000000000001</v>
      </c>
      <c r="J156" s="19">
        <f>SUM(J147:J155)</f>
        <v>794.78000000000009</v>
      </c>
      <c r="K156" s="25"/>
      <c r="L156" s="19">
        <f>SUM(L147:L155)</f>
        <v>91.759999999999991</v>
      </c>
    </row>
    <row r="157" spans="1:12" ht="15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1465</v>
      </c>
      <c r="G157" s="32">
        <f>G146+G156</f>
        <v>57.54</v>
      </c>
      <c r="H157" s="32">
        <f>H146+H156</f>
        <v>34.61</v>
      </c>
      <c r="I157" s="32">
        <f>I146+I156</f>
        <v>170.47</v>
      </c>
      <c r="J157" s="32">
        <f>J146+J156</f>
        <v>1501.5800000000002</v>
      </c>
      <c r="K157" s="32"/>
      <c r="L157" s="32">
        <f>L146+L156</f>
        <v>183.51999999999998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6" t="s">
        <v>86</v>
      </c>
      <c r="F158" s="100">
        <v>93</v>
      </c>
      <c r="G158" s="96">
        <v>16.2</v>
      </c>
      <c r="H158" s="96">
        <v>0.8</v>
      </c>
      <c r="I158" s="101">
        <v>0</v>
      </c>
      <c r="J158" s="101">
        <v>77</v>
      </c>
      <c r="K158" s="94">
        <v>414</v>
      </c>
      <c r="L158" s="39">
        <v>51.3</v>
      </c>
    </row>
    <row r="159" spans="1:12" ht="15">
      <c r="A159" s="23"/>
      <c r="B159" s="15"/>
      <c r="C159" s="11"/>
      <c r="D159" s="6"/>
      <c r="E159" s="56" t="s">
        <v>64</v>
      </c>
      <c r="F159" s="52">
        <v>160</v>
      </c>
      <c r="G159" s="51">
        <v>3.15</v>
      </c>
      <c r="H159" s="51">
        <v>6.6</v>
      </c>
      <c r="I159" s="51">
        <v>16.350000000000001</v>
      </c>
      <c r="J159" s="51">
        <v>138</v>
      </c>
      <c r="K159" s="88">
        <v>429</v>
      </c>
      <c r="L159" s="41">
        <v>18.14</v>
      </c>
    </row>
    <row r="160" spans="1:12" ht="15">
      <c r="A160" s="23"/>
      <c r="B160" s="15"/>
      <c r="C160" s="11"/>
      <c r="D160" s="7" t="s">
        <v>22</v>
      </c>
      <c r="E160" s="56" t="s">
        <v>65</v>
      </c>
      <c r="F160" s="52">
        <v>200</v>
      </c>
      <c r="G160" s="51">
        <v>3.77</v>
      </c>
      <c r="H160" s="51">
        <v>3.93</v>
      </c>
      <c r="I160" s="51">
        <v>25.95</v>
      </c>
      <c r="J160" s="51">
        <v>153.91999999999999</v>
      </c>
      <c r="K160" s="75" t="s">
        <v>68</v>
      </c>
      <c r="L160" s="41">
        <v>7.37</v>
      </c>
    </row>
    <row r="161" spans="1:12" ht="15">
      <c r="A161" s="23"/>
      <c r="B161" s="15"/>
      <c r="C161" s="11"/>
      <c r="D161" s="7" t="s">
        <v>23</v>
      </c>
      <c r="E161" s="60" t="s">
        <v>48</v>
      </c>
      <c r="F161" s="73">
        <v>25</v>
      </c>
      <c r="G161" s="74">
        <v>1.9</v>
      </c>
      <c r="H161" s="74">
        <v>0.2</v>
      </c>
      <c r="I161" s="74">
        <v>12.3</v>
      </c>
      <c r="J161" s="74">
        <v>58.7</v>
      </c>
      <c r="K161" s="78">
        <v>108</v>
      </c>
      <c r="L161" s="41">
        <v>1.97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69" t="s">
        <v>87</v>
      </c>
      <c r="F163" s="91">
        <v>35</v>
      </c>
      <c r="G163" s="65">
        <v>2.71</v>
      </c>
      <c r="H163" s="65">
        <v>8.2799999999999994</v>
      </c>
      <c r="I163" s="65">
        <v>18.13</v>
      </c>
      <c r="J163" s="65">
        <v>157.80000000000001</v>
      </c>
      <c r="K163" s="78">
        <v>94</v>
      </c>
      <c r="L163" s="41">
        <v>12.98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>SUM(G158:G164)</f>
        <v>27.729999999999997</v>
      </c>
      <c r="H165" s="19">
        <f>SUM(H158:H164)</f>
        <v>19.809999999999999</v>
      </c>
      <c r="I165" s="19">
        <f>SUM(I158:I164)</f>
        <v>72.72999999999999</v>
      </c>
      <c r="J165" s="19">
        <f>SUM(J158:J164)</f>
        <v>585.41999999999996</v>
      </c>
      <c r="K165" s="25"/>
      <c r="L165" s="19">
        <f>SUM(L158:L164)</f>
        <v>91.76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53</v>
      </c>
      <c r="F166" s="54">
        <v>60</v>
      </c>
      <c r="G166" s="51">
        <v>0.9</v>
      </c>
      <c r="H166" s="51">
        <v>3.3</v>
      </c>
      <c r="I166" s="51">
        <v>6</v>
      </c>
      <c r="J166" s="51">
        <v>53.4</v>
      </c>
      <c r="K166" s="76">
        <v>50</v>
      </c>
      <c r="L166" s="41">
        <v>6.47</v>
      </c>
    </row>
    <row r="167" spans="1:12" ht="15">
      <c r="A167" s="23"/>
      <c r="B167" s="15"/>
      <c r="C167" s="11"/>
      <c r="D167" s="7" t="s">
        <v>27</v>
      </c>
      <c r="E167" s="85" t="s">
        <v>88</v>
      </c>
      <c r="F167" s="70">
        <v>200</v>
      </c>
      <c r="G167" s="80">
        <v>3</v>
      </c>
      <c r="H167" s="80">
        <v>3.5</v>
      </c>
      <c r="I167" s="80">
        <v>12.2</v>
      </c>
      <c r="J167" s="80">
        <v>92</v>
      </c>
      <c r="K167" s="99" t="s">
        <v>43</v>
      </c>
      <c r="L167" s="41">
        <v>9.64</v>
      </c>
    </row>
    <row r="168" spans="1:12" ht="15">
      <c r="A168" s="23"/>
      <c r="B168" s="15"/>
      <c r="C168" s="11"/>
      <c r="D168" s="7" t="s">
        <v>28</v>
      </c>
      <c r="E168" s="66" t="s">
        <v>86</v>
      </c>
      <c r="F168" s="100">
        <v>90</v>
      </c>
      <c r="G168" s="96">
        <v>16.2</v>
      </c>
      <c r="H168" s="96">
        <v>0.8</v>
      </c>
      <c r="I168" s="101">
        <v>0</v>
      </c>
      <c r="J168" s="101">
        <v>77</v>
      </c>
      <c r="K168" s="94" t="s">
        <v>43</v>
      </c>
      <c r="L168" s="41">
        <v>48.11</v>
      </c>
    </row>
    <row r="169" spans="1:12" ht="15">
      <c r="A169" s="23"/>
      <c r="B169" s="15"/>
      <c r="C169" s="11"/>
      <c r="D169" s="7" t="s">
        <v>29</v>
      </c>
      <c r="E169" s="56" t="s">
        <v>64</v>
      </c>
      <c r="F169" s="52">
        <v>150</v>
      </c>
      <c r="G169" s="51">
        <v>3.15</v>
      </c>
      <c r="H169" s="51">
        <v>6.6</v>
      </c>
      <c r="I169" s="51">
        <v>16.350000000000001</v>
      </c>
      <c r="J169" s="51">
        <v>138</v>
      </c>
      <c r="K169" s="88">
        <v>429</v>
      </c>
      <c r="L169" s="41">
        <v>17.010000000000002</v>
      </c>
    </row>
    <row r="170" spans="1:12" ht="15">
      <c r="A170" s="23"/>
      <c r="B170" s="15"/>
      <c r="C170" s="11"/>
      <c r="D170" s="7" t="s">
        <v>99</v>
      </c>
      <c r="E170" s="56" t="s">
        <v>89</v>
      </c>
      <c r="F170" s="52">
        <v>200</v>
      </c>
      <c r="G170" s="51">
        <v>0.5</v>
      </c>
      <c r="H170" s="51">
        <v>0</v>
      </c>
      <c r="I170" s="51">
        <v>27</v>
      </c>
      <c r="J170" s="51">
        <v>110</v>
      </c>
      <c r="K170" s="88">
        <v>508</v>
      </c>
      <c r="L170" s="41">
        <v>6.69</v>
      </c>
    </row>
    <row r="171" spans="1:12" ht="15">
      <c r="A171" s="23"/>
      <c r="B171" s="15"/>
      <c r="C171" s="11"/>
      <c r="D171" s="7" t="s">
        <v>31</v>
      </c>
      <c r="E171" s="60" t="s">
        <v>44</v>
      </c>
      <c r="F171" s="58">
        <v>20</v>
      </c>
      <c r="G171" s="59">
        <v>2.8</v>
      </c>
      <c r="H171" s="59">
        <v>0.3</v>
      </c>
      <c r="I171" s="59">
        <v>17.399999999999999</v>
      </c>
      <c r="J171" s="59">
        <v>83.2</v>
      </c>
      <c r="K171" s="78">
        <v>108</v>
      </c>
      <c r="L171" s="41">
        <v>1.88</v>
      </c>
    </row>
    <row r="172" spans="1:12" ht="15">
      <c r="A172" s="23"/>
      <c r="B172" s="15"/>
      <c r="C172" s="11"/>
      <c r="D172" s="7" t="s">
        <v>32</v>
      </c>
      <c r="E172" s="60" t="s">
        <v>45</v>
      </c>
      <c r="F172" s="50">
        <v>30</v>
      </c>
      <c r="G172" s="49">
        <v>2.8</v>
      </c>
      <c r="H172" s="49">
        <v>0.3</v>
      </c>
      <c r="I172" s="49">
        <v>11.5</v>
      </c>
      <c r="J172" s="49">
        <v>62</v>
      </c>
      <c r="K172" s="62">
        <v>110</v>
      </c>
      <c r="L172" s="41">
        <v>1.96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29.349999999999998</v>
      </c>
      <c r="H175" s="19">
        <f>SUM(H166:H174)</f>
        <v>14.8</v>
      </c>
      <c r="I175" s="19">
        <f>SUM(I166:I174)</f>
        <v>90.449999999999989</v>
      </c>
      <c r="J175" s="19">
        <f>SUM(J166:J174)</f>
        <v>615.6</v>
      </c>
      <c r="K175" s="25"/>
      <c r="L175" s="19">
        <f>SUM(L166:L174)</f>
        <v>91.759999999999991</v>
      </c>
    </row>
    <row r="176" spans="1:12" ht="15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1263</v>
      </c>
      <c r="G176" s="32">
        <f>G165+G175</f>
        <v>57.08</v>
      </c>
      <c r="H176" s="32">
        <f>H165+H175</f>
        <v>34.61</v>
      </c>
      <c r="I176" s="32">
        <f>I165+I175</f>
        <v>163.17999999999998</v>
      </c>
      <c r="J176" s="32">
        <f>J165+J175</f>
        <v>1201.02</v>
      </c>
      <c r="K176" s="32"/>
      <c r="L176" s="32">
        <f>L165+L175</f>
        <v>183.51999999999998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6" t="s">
        <v>90</v>
      </c>
      <c r="F177" s="79">
        <v>90</v>
      </c>
      <c r="G177" s="80">
        <v>13</v>
      </c>
      <c r="H177" s="80">
        <v>14</v>
      </c>
      <c r="I177" s="80">
        <v>12</v>
      </c>
      <c r="J177" s="80">
        <v>229</v>
      </c>
      <c r="K177" s="94" t="s">
        <v>43</v>
      </c>
      <c r="L177" s="39">
        <v>47.41</v>
      </c>
    </row>
    <row r="178" spans="1:12" ht="15">
      <c r="A178" s="23"/>
      <c r="B178" s="15"/>
      <c r="C178" s="11"/>
      <c r="D178" s="6"/>
      <c r="E178" s="56" t="s">
        <v>55</v>
      </c>
      <c r="F178" s="52">
        <v>160</v>
      </c>
      <c r="G178" s="51">
        <v>9.2799999999999994</v>
      </c>
      <c r="H178" s="51">
        <v>5.7</v>
      </c>
      <c r="I178" s="51">
        <v>48</v>
      </c>
      <c r="J178" s="51">
        <v>279</v>
      </c>
      <c r="K178" s="75" t="s">
        <v>74</v>
      </c>
      <c r="L178" s="41">
        <v>7.81</v>
      </c>
    </row>
    <row r="179" spans="1:12" ht="15">
      <c r="A179" s="23"/>
      <c r="B179" s="15"/>
      <c r="C179" s="11"/>
      <c r="D179" s="7" t="s">
        <v>99</v>
      </c>
      <c r="E179" s="56" t="s">
        <v>73</v>
      </c>
      <c r="F179" s="52">
        <v>200</v>
      </c>
      <c r="G179" s="51">
        <v>0.1</v>
      </c>
      <c r="H179" s="51">
        <v>0</v>
      </c>
      <c r="I179" s="51">
        <v>20.399999999999999</v>
      </c>
      <c r="J179" s="51">
        <v>83.9</v>
      </c>
      <c r="K179" s="88" t="s">
        <v>43</v>
      </c>
      <c r="L179" s="41">
        <v>9.51</v>
      </c>
    </row>
    <row r="180" spans="1:12" ht="15">
      <c r="A180" s="23"/>
      <c r="B180" s="15"/>
      <c r="C180" s="11"/>
      <c r="D180" s="7" t="s">
        <v>23</v>
      </c>
      <c r="E180" s="89" t="s">
        <v>44</v>
      </c>
      <c r="F180" s="73">
        <v>25</v>
      </c>
      <c r="G180" s="74">
        <v>1.9</v>
      </c>
      <c r="H180" s="74">
        <v>0.2</v>
      </c>
      <c r="I180" s="74">
        <v>12.3</v>
      </c>
      <c r="J180" s="74">
        <v>58.7</v>
      </c>
      <c r="K180" s="78">
        <v>108</v>
      </c>
      <c r="L180" s="41">
        <v>1.71</v>
      </c>
    </row>
    <row r="181" spans="1:12" ht="15">
      <c r="A181" s="23"/>
      <c r="B181" s="15"/>
      <c r="C181" s="11"/>
      <c r="D181" s="7" t="s">
        <v>24</v>
      </c>
      <c r="E181" s="57" t="s">
        <v>49</v>
      </c>
      <c r="F181" s="58">
        <v>200</v>
      </c>
      <c r="G181" s="51">
        <v>1</v>
      </c>
      <c r="H181" s="51">
        <v>0</v>
      </c>
      <c r="I181" s="51">
        <v>0</v>
      </c>
      <c r="J181" s="51">
        <v>110</v>
      </c>
      <c r="K181" s="42"/>
      <c r="L181" s="41">
        <v>19.690000000000001</v>
      </c>
    </row>
    <row r="182" spans="1:12" ht="15.75">
      <c r="A182" s="23"/>
      <c r="B182" s="15"/>
      <c r="C182" s="11"/>
      <c r="D182" s="6"/>
      <c r="E182" s="102" t="s">
        <v>59</v>
      </c>
      <c r="F182" s="83">
        <v>40</v>
      </c>
      <c r="G182" s="51">
        <v>3</v>
      </c>
      <c r="H182" s="51">
        <v>3.9</v>
      </c>
      <c r="I182" s="51">
        <v>29.8</v>
      </c>
      <c r="J182" s="51">
        <v>166.8</v>
      </c>
      <c r="K182" s="42"/>
      <c r="L182" s="41">
        <v>5.63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28.28</v>
      </c>
      <c r="H184" s="19">
        <f>SUM(H177:H183)</f>
        <v>23.799999999999997</v>
      </c>
      <c r="I184" s="19">
        <f>SUM(I177:I183)</f>
        <v>122.5</v>
      </c>
      <c r="J184" s="19">
        <f>SUM(J177:J183)</f>
        <v>927.40000000000009</v>
      </c>
      <c r="K184" s="25"/>
      <c r="L184" s="19">
        <f>SUM(L177:L183)</f>
        <v>91.759999999999991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60</v>
      </c>
      <c r="F185" s="58">
        <v>60</v>
      </c>
      <c r="G185" s="59">
        <v>1</v>
      </c>
      <c r="H185" s="59">
        <v>3.2</v>
      </c>
      <c r="I185" s="59">
        <v>6.3</v>
      </c>
      <c r="J185" s="59">
        <v>58</v>
      </c>
      <c r="K185" s="87">
        <v>66</v>
      </c>
      <c r="L185" s="41">
        <v>11.22</v>
      </c>
    </row>
    <row r="186" spans="1:12" ht="15">
      <c r="A186" s="23"/>
      <c r="B186" s="15"/>
      <c r="C186" s="11"/>
      <c r="D186" s="7" t="s">
        <v>27</v>
      </c>
      <c r="E186" s="69" t="s">
        <v>75</v>
      </c>
      <c r="F186" s="70">
        <v>200</v>
      </c>
      <c r="G186" s="55">
        <v>1.61</v>
      </c>
      <c r="H186" s="55">
        <v>5.18</v>
      </c>
      <c r="I186" s="55">
        <v>6.51</v>
      </c>
      <c r="J186" s="55">
        <v>79.2</v>
      </c>
      <c r="K186" s="76">
        <v>142</v>
      </c>
      <c r="L186" s="41">
        <v>12.88</v>
      </c>
    </row>
    <row r="187" spans="1:12" ht="15">
      <c r="A187" s="23"/>
      <c r="B187" s="15"/>
      <c r="C187" s="11"/>
      <c r="D187" s="7" t="s">
        <v>28</v>
      </c>
      <c r="E187" s="66" t="s">
        <v>90</v>
      </c>
      <c r="F187" s="52">
        <v>90</v>
      </c>
      <c r="G187" s="80">
        <v>13</v>
      </c>
      <c r="H187" s="80">
        <v>14</v>
      </c>
      <c r="I187" s="80">
        <v>12</v>
      </c>
      <c r="J187" s="80">
        <v>229</v>
      </c>
      <c r="K187" s="94" t="s">
        <v>43</v>
      </c>
      <c r="L187" s="41">
        <v>47.41</v>
      </c>
    </row>
    <row r="188" spans="1:12" ht="15">
      <c r="A188" s="23"/>
      <c r="B188" s="15"/>
      <c r="C188" s="11"/>
      <c r="D188" s="7" t="s">
        <v>29</v>
      </c>
      <c r="E188" s="56" t="s">
        <v>55</v>
      </c>
      <c r="F188" s="52">
        <v>160</v>
      </c>
      <c r="G188" s="51">
        <v>9.2799999999999994</v>
      </c>
      <c r="H188" s="51">
        <v>5.7</v>
      </c>
      <c r="I188" s="51">
        <v>48</v>
      </c>
      <c r="J188" s="51">
        <v>279</v>
      </c>
      <c r="K188" s="75" t="s">
        <v>74</v>
      </c>
      <c r="L188" s="41">
        <v>7.81</v>
      </c>
    </row>
    <row r="189" spans="1:12" ht="15">
      <c r="A189" s="23"/>
      <c r="B189" s="15"/>
      <c r="C189" s="11"/>
      <c r="D189" s="7" t="s">
        <v>99</v>
      </c>
      <c r="E189" s="56" t="s">
        <v>73</v>
      </c>
      <c r="F189" s="52">
        <v>200</v>
      </c>
      <c r="G189" s="51">
        <v>0.1</v>
      </c>
      <c r="H189" s="51">
        <v>0</v>
      </c>
      <c r="I189" s="51">
        <v>20.399999999999999</v>
      </c>
      <c r="J189" s="51">
        <v>83.9</v>
      </c>
      <c r="K189" s="88" t="s">
        <v>43</v>
      </c>
      <c r="L189" s="41">
        <v>9.51</v>
      </c>
    </row>
    <row r="190" spans="1:12" ht="15">
      <c r="A190" s="23"/>
      <c r="B190" s="15"/>
      <c r="C190" s="11"/>
      <c r="D190" s="7" t="s">
        <v>31</v>
      </c>
      <c r="E190" s="60" t="s">
        <v>44</v>
      </c>
      <c r="F190" s="58">
        <v>20</v>
      </c>
      <c r="G190" s="59">
        <v>2.8</v>
      </c>
      <c r="H190" s="59">
        <v>0.3</v>
      </c>
      <c r="I190" s="59">
        <v>17.399999999999999</v>
      </c>
      <c r="J190" s="59">
        <v>83.2</v>
      </c>
      <c r="K190" s="78">
        <v>108</v>
      </c>
      <c r="L190" s="41">
        <v>1.54</v>
      </c>
    </row>
    <row r="191" spans="1:12" ht="15">
      <c r="A191" s="23"/>
      <c r="B191" s="15"/>
      <c r="C191" s="11"/>
      <c r="D191" s="7" t="s">
        <v>32</v>
      </c>
      <c r="E191" s="60" t="s">
        <v>45</v>
      </c>
      <c r="F191" s="50">
        <v>20</v>
      </c>
      <c r="G191" s="49">
        <v>2.8</v>
      </c>
      <c r="H191" s="49">
        <v>0.3</v>
      </c>
      <c r="I191" s="49">
        <v>17.399999999999999</v>
      </c>
      <c r="J191" s="49">
        <v>83.2</v>
      </c>
      <c r="K191" s="62">
        <v>110</v>
      </c>
      <c r="L191" s="41">
        <v>1.39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30.590000000000003</v>
      </c>
      <c r="H194" s="19">
        <f>SUM(H185:H193)</f>
        <v>28.68</v>
      </c>
      <c r="I194" s="19">
        <f>SUM(I185:I193)</f>
        <v>128.01000000000002</v>
      </c>
      <c r="J194" s="19">
        <f>SUM(J185:J193)</f>
        <v>895.50000000000011</v>
      </c>
      <c r="K194" s="25"/>
      <c r="L194" s="19">
        <f>SUM(L185:L193)</f>
        <v>91.76</v>
      </c>
    </row>
    <row r="195" spans="1:12" ht="15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1465</v>
      </c>
      <c r="G195" s="32">
        <f>G184+G194</f>
        <v>58.870000000000005</v>
      </c>
      <c r="H195" s="32">
        <f>H184+H194</f>
        <v>52.48</v>
      </c>
      <c r="I195" s="32">
        <f>I184+I194</f>
        <v>250.51000000000002</v>
      </c>
      <c r="J195" s="32">
        <f>J184+J194</f>
        <v>1822.9</v>
      </c>
      <c r="K195" s="32"/>
      <c r="L195" s="32">
        <f>L184+L194</f>
        <v>183.51999999999998</v>
      </c>
    </row>
    <row r="196" spans="1:12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1379.8</v>
      </c>
      <c r="G196" s="34">
        <f>(G24+G43+G62+G81+G100+G119+G138+G157+G176+G195)/(IF(G24=0,0,1)+IF(G43=0,0,1)+IF(G62=0,0,1)+IF(G81=0,0,1)+IF(G100=0,0,1)+IF(G119=0,0,1)+IF(G138=0,0,1)+IF(G157=0,0,1)+IF(G176=0,0,1)+IF(G195=0,0,1))</f>
        <v>52.963000000000008</v>
      </c>
      <c r="H196" s="34">
        <f>(H24+H43+H62+H81+H100+H119+H138+H157+H176+H195)/(IF(H24=0,0,1)+IF(H43=0,0,1)+IF(H62=0,0,1)+IF(H81=0,0,1)+IF(H100=0,0,1)+IF(H119=0,0,1)+IF(H138=0,0,1)+IF(H157=0,0,1)+IF(H176=0,0,1)+IF(H195=0,0,1))</f>
        <v>49.117000000000004</v>
      </c>
      <c r="I196" s="34">
        <f>(I24+I43+I62+I81+I100+I119+I138+I157+I176+I195)/(IF(I24=0,0,1)+IF(I43=0,0,1)+IF(I62=0,0,1)+IF(I81=0,0,1)+IF(I100=0,0,1)+IF(I119=0,0,1)+IF(I138=0,0,1)+IF(I157=0,0,1)+IF(I176=0,0,1)+IF(I195=0,0,1))</f>
        <v>209.99</v>
      </c>
      <c r="J196" s="34">
        <f>(J24+J43+J62+J81+J100+J119+J138+J157+J176+J195)/(IF(J24=0,0,1)+IF(J43=0,0,1)+IF(J62=0,0,1)+IF(J81=0,0,1)+IF(J100=0,0,1)+IF(J119=0,0,1)+IF(J138=0,0,1)+IF(J157=0,0,1)+IF(J176=0,0,1)+IF(J195=0,0,1))</f>
        <v>1531.6130000000001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 B</cp:lastModifiedBy>
  <dcterms:created xsi:type="dcterms:W3CDTF">2022-05-16T14:23:56Z</dcterms:created>
  <dcterms:modified xsi:type="dcterms:W3CDTF">2024-09-03T11:16:30Z</dcterms:modified>
</cp:coreProperties>
</file>